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440" windowHeight="9975" tabRatio="773" activeTab="0"/>
  </bookViews>
  <sheets>
    <sheet name="1. 85ш" sheetId="1" r:id="rId1"/>
    <sheet name="2. 85ш" sheetId="2" r:id="rId2"/>
    <sheet name="Примечание" sheetId="3" r:id="rId3"/>
  </sheets>
  <definedNames>
    <definedName name="_xlnm.Print_Area" localSheetId="0">'1. 85ш'!$A$1:$H$84</definedName>
    <definedName name="_xlnm.Print_Area" localSheetId="1">'2. 85ш'!$A$1:$H$57</definedName>
  </definedNames>
  <calcPr fullCalcOnLoad="1"/>
</workbook>
</file>

<file path=xl/sharedStrings.xml><?xml version="1.0" encoding="utf-8"?>
<sst xmlns="http://schemas.openxmlformats.org/spreadsheetml/2006/main" count="258" uniqueCount="167">
  <si>
    <t>Наименование показателя</t>
  </si>
  <si>
    <t>Код строки</t>
  </si>
  <si>
    <t>Код по бюджетной классификации Российской Федерации &lt;3&gt;</t>
  </si>
  <si>
    <t>Аналитический код &lt;4&gt;</t>
  </si>
  <si>
    <t>Сумма</t>
  </si>
  <si>
    <t>за пределами планового периода</t>
  </si>
  <si>
    <t>Остаток средств на начало текущего финансового года &lt;5&gt;</t>
  </si>
  <si>
    <t>x</t>
  </si>
  <si>
    <t>Остаток средств на конец текущего финансового года &lt;5&gt;</t>
  </si>
  <si>
    <t>Доходы, всего:</t>
  </si>
  <si>
    <t>в том числе:</t>
  </si>
  <si>
    <t>доходы от собственности, всего</t>
  </si>
  <si>
    <t>доходы от оказания услуг, работ, компенсации затрат учреждений, всего</t>
  </si>
  <si>
    <t xml:space="preserve">субсидии на финансовое обеспечение выполнения муниципального задания </t>
  </si>
  <si>
    <t xml:space="preserve">доходы от оказания услуг (выполнения работ) на платной основе и от иной приносящей доход деятельности </t>
  </si>
  <si>
    <t>возмещение расходов, понесенных в связи с эксплуатацией муниципального имущества, закрепленного на праве оперативного управления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</si>
  <si>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</si>
  <si>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</si>
  <si>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</si>
  <si>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</si>
  <si>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</si>
  <si>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</si>
  <si>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</si>
  <si>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</si>
  <si>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</si>
  <si>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</si>
  <si>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</si>
  <si>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фонд оплаты труда учреждений</t>
  </si>
  <si>
    <t>иные выплаты персоналу учреждений, за исключением фонда оплаты труда</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</si>
  <si>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</si>
  <si>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</si>
  <si>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</si>
  <si>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</si>
  <si>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r>
      <t>социальное обеспечение и иные выплаты населению,</t>
    </r>
    <r>
      <rPr>
        <sz val="12"/>
        <color indexed="8"/>
        <rFont val="Times New Roman"/>
        <family val="1"/>
      </rPr>
      <t>всего</t>
    </r>
  </si>
  <si>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</si>
  <si>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</si>
  <si>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приобретение товаров, работ, услуг</t>
  </si>
  <si>
    <t xml:space="preserve"> в пользу граждан в целях их</t>
  </si>
  <si>
    <t xml:space="preserve"> социального обеспечения</t>
  </si>
  <si>
    <t>выплата стипендий</t>
  </si>
  <si>
    <t>премии и гранты</t>
  </si>
  <si>
    <t>иные выплаты населению</t>
  </si>
  <si>
    <t>уплата налогов, сборов и иных платежей, всего</t>
  </si>
  <si>
    <t>налог на имущество организаций и земельный налог</t>
  </si>
  <si>
    <t>прочие налоги, сборы</t>
  </si>
  <si>
    <t>уплата иных платежей</t>
  </si>
  <si>
    <t>безвозмездные перечисления организациям и физическим лицам, всего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</si>
  <si>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</si>
  <si>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</si>
  <si>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</si>
  <si>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</si>
  <si>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</si>
  <si>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</si>
  <si>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</si>
  <si>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</si>
  <si>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</si>
  <si>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</si>
  <si>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</si>
  <si>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&lt;8&gt;</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</si>
  <si>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</si>
  <si>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</si>
  <si>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</si>
  <si>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</si>
  <si>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</si>
  <si>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610(620)</t>
  </si>
  <si>
    <t>Раздел 1. Поступления и выплаты</t>
  </si>
  <si>
    <t>№п/п</t>
  </si>
  <si>
    <t>Коды строк</t>
  </si>
  <si>
    <t>Год начала закупки</t>
  </si>
  <si>
    <t>Выплаты на закупку товаров, работ, услуг, всего &lt;11&gt;</t>
  </si>
  <si>
    <t>1.1.</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</si>
  <si>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5 апреля 2013 г. № 44-ФЗ «О контрактной системе в сфере закупок товаров, работ, услуг для обеспечения государственных и муниципальных нужд»(далее - Федеральный закон № 44-ФЗ) и Федерального </t>
    </r>
    <r>
      <rPr>
        <sz val="12"/>
        <rFont val="Times New Roman"/>
        <family val="1"/>
      </rPr>
      <t>закона</t>
    </r>
    <r>
      <rPr>
        <sz val="12"/>
        <color indexed="8"/>
        <rFont val="Times New Roman"/>
        <family val="1"/>
      </rPr>
      <t xml:space="preserve"> от 18 июля 2011 г. № 223-ФЗ «О закупках товаров, работ, услуг отдельными видами юридических лиц»(далее - Федеральный закон №223-ФЗ) </t>
    </r>
    <r>
      <rPr>
        <sz val="10"/>
        <rFont val="Times New Roman"/>
        <family val="1"/>
      </rPr>
      <t>&lt;12&gt;</t>
    </r>
  </si>
  <si>
    <t>1.2.</t>
  </si>
  <si>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44-ФЗ и Федерального </t>
    </r>
    <r>
      <rPr>
        <sz val="12"/>
        <rFont val="Times New Roman"/>
        <family val="1"/>
      </rPr>
      <t>закона</t>
    </r>
    <r>
      <rPr>
        <sz val="12"/>
        <color indexed="8"/>
        <rFont val="Times New Roman"/>
        <family val="1"/>
      </rPr>
      <t xml:space="preserve">№ 223-ФЗ </t>
    </r>
    <r>
      <rPr>
        <sz val="10"/>
        <rFont val="Times New Roman"/>
        <family val="1"/>
      </rPr>
      <t>&lt;12&gt;</t>
    </r>
  </si>
  <si>
    <t>1.3.</t>
  </si>
  <si>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44-ФЗ и Федерального </t>
    </r>
    <r>
      <rPr>
        <sz val="12"/>
        <rFont val="Times New Roman"/>
        <family val="1"/>
      </rPr>
      <t>закона</t>
    </r>
    <r>
      <rPr>
        <sz val="12"/>
        <color indexed="8"/>
        <rFont val="Times New Roman"/>
        <family val="1"/>
      </rPr>
      <t xml:space="preserve">№ 223-ФЗ </t>
    </r>
    <r>
      <rPr>
        <sz val="10"/>
        <rFont val="Times New Roman"/>
        <family val="1"/>
      </rPr>
      <t>&lt;13&gt;</t>
    </r>
  </si>
  <si>
    <t>1.4.</t>
  </si>
  <si>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44-ФЗ и Федерального </t>
    </r>
    <r>
      <rPr>
        <sz val="12"/>
        <rFont val="Times New Roman"/>
        <family val="1"/>
      </rPr>
      <t>закона</t>
    </r>
    <r>
      <rPr>
        <sz val="12"/>
        <color indexed="8"/>
        <rFont val="Times New Roman"/>
        <family val="1"/>
      </rPr>
      <t xml:space="preserve">№ 223-ФЗ </t>
    </r>
    <r>
      <rPr>
        <sz val="10"/>
        <rFont val="Times New Roman"/>
        <family val="1"/>
      </rPr>
      <t>&lt;13&gt;</t>
    </r>
  </si>
  <si>
    <t>за счет субсидий, предоставляемых на финансовое обеспечение выполнения муниципального задания</t>
  </si>
  <si>
    <t>1.4.1.1.</t>
  </si>
  <si>
    <t>в соответствии с Федеральным законом№ 44-ФЗ</t>
  </si>
  <si>
    <t>1.4.1.2.</t>
  </si>
  <si>
    <r>
      <t xml:space="preserve">в соответствии с Федеральным </t>
    </r>
    <r>
      <rPr>
        <sz val="12"/>
        <rFont val="Times New Roman"/>
        <family val="1"/>
      </rPr>
      <t>законом</t>
    </r>
    <r>
      <rPr>
        <sz val="12"/>
        <color indexed="8"/>
        <rFont val="Times New Roman"/>
        <family val="1"/>
      </rPr>
      <t xml:space="preserve">№ 223-ФЗ </t>
    </r>
    <r>
      <rPr>
        <sz val="12"/>
        <rFont val="Times New Roman"/>
        <family val="1"/>
      </rPr>
      <t>&lt;14&gt;</t>
    </r>
  </si>
  <si>
    <t>1.4.2.</t>
  </si>
  <si>
    <t>за счет субсидий, предоставляемых бюджетным и автономным учреждениям на иные цели</t>
  </si>
  <si>
    <t>1.4.2.1</t>
  </si>
  <si>
    <t>в соответствии с Федеральным законом № 44-ФЗ</t>
  </si>
  <si>
    <t>1.4.2.2.</t>
  </si>
  <si>
    <r>
      <t xml:space="preserve">в соответствии с Федеральным </t>
    </r>
    <r>
      <rPr>
        <sz val="12"/>
        <rFont val="Times New Roman"/>
        <family val="1"/>
      </rPr>
      <t>законом</t>
    </r>
    <r>
      <rPr>
        <sz val="12"/>
        <color indexed="8"/>
        <rFont val="Times New Roman"/>
        <family val="1"/>
      </rPr>
      <t xml:space="preserve"> № 223-ФЗ </t>
    </r>
    <r>
      <rPr>
        <sz val="12"/>
        <rFont val="Times New Roman"/>
        <family val="1"/>
      </rPr>
      <t>&lt;14&gt;</t>
    </r>
  </si>
  <si>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</si>
  <si>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</si>
  <si>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</si>
  <si>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</si>
  <si>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</si>
  <si>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в соответствии с Федеральным законом N 44-ФЗ</t>
  </si>
  <si>
    <t>1.4.4.2.</t>
  </si>
  <si>
    <r>
      <t xml:space="preserve">в соответствии с Федеральным </t>
    </r>
    <r>
      <rPr>
        <sz val="12"/>
        <rFont val="Times New Roman"/>
        <family val="1"/>
      </rPr>
      <t>законом</t>
    </r>
    <r>
      <rPr>
        <sz val="12"/>
        <color indexed="8"/>
        <rFont val="Times New Roman"/>
        <family val="1"/>
      </rPr>
      <t xml:space="preserve"> N 223-ФЗ </t>
    </r>
    <r>
      <rPr>
        <sz val="12"/>
        <rFont val="Times New Roman"/>
        <family val="1"/>
      </rPr>
      <t>&lt;14&gt;</t>
    </r>
  </si>
  <si>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</si>
  <si>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</si>
  <si>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</si>
  <si>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</si>
  <si>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</si>
  <si>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</si>
  <si>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 44-ФЗ, по соответствующему году закупки </t>
    </r>
    <r>
      <rPr>
        <sz val="12"/>
        <rFont val="Times New Roman"/>
        <family val="1"/>
      </rPr>
      <t>&lt;16&gt;</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</si>
  <si>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</si>
  <si>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</si>
  <si>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</si>
  <si>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Раздел 2. Сведения по выплатам на закупки товаров, работ, услуг</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</si>
  <si>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</si>
  <si>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</si>
  <si>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Вграфе 3 отражаются:</t>
  </si>
  <si>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</si>
  <si>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</si>
  <si>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</si>
  <si>
    <t>&lt;8&gt; Показатель отражается со знаком «минус».</t>
  </si>
  <si>
    <t xml:space="preserve">&lt;9&gt;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</si>
  <si>
    <t>&lt;14&gt;Муниципальным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</si>
  <si>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44-ФЗ.</t>
  </si>
  <si>
    <t xml:space="preserve">    по  строкам  1100  -  1900  - коды аналитической группы подвида доходовбюджетов классификации доходов бюджетов;</t>
  </si>
  <si>
    <t xml:space="preserve">    по  строкам  2000  -  2652 - коды видов расходов бюджетов классификации расходов бюджетов;</t>
  </si>
  <si>
    <t xml:space="preserve">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надобавленную  стоимость, единый налог на вмененный доход для отдельных видов деятельности);</t>
  </si>
  <si>
    <t>&lt;4&gt;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</si>
  <si>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&lt;5&gt;  По  строкам  0001  и  0002  указываются планируемые суммы остатков средств  на  начало и на конец планируемого года, если указанные показатели по   решению  главного распорядителяпланируются   на   этапе   формирования   проекта  Плана  либо  указываются фактические  остатки  средств  при  внесении  изменений в утвержденный Планпосле завершения отчетного финансового года.</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</si>
  <si>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2«Сведения по выплатам на закупку товаров, работ, услуг» Плана.</t>
  </si>
  <si>
    <t>&lt;10&gt; ВРазделе 2«Сведения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1«Поступления и выплаты» Плана.</t>
  </si>
  <si>
    <t>&lt;11&gt; Плановые показатели выплат на закупку товаров, работ, услуг по строке 26000 Раздела 2«Сведения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</si>
  <si>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</si>
  <si>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законом№44-ФЗ и Федеральным законом№ 223-ФЗ.</t>
  </si>
  <si>
    <t>&lt;16&gt; 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</si>
  <si>
    <t>на 2020 г. текущий финансовый год</t>
  </si>
  <si>
    <t>на 2021 г. первый год планового периода</t>
  </si>
  <si>
    <t>на 2022 г. второй год планового периода</t>
  </si>
  <si>
    <t>на 2020 г. (текущий финансовый год)</t>
  </si>
  <si>
    <t>на 2021 г. (первый год планового периода)</t>
  </si>
  <si>
    <t>на 2022 г. (второй год планового периода)</t>
  </si>
  <si>
    <t>мз  берем с МЗ</t>
  </si>
  <si>
    <t xml:space="preserve">21 лс кроме </t>
  </si>
  <si>
    <t>211,266</t>
  </si>
  <si>
    <t>лето</t>
  </si>
  <si>
    <t>262,263</t>
  </si>
  <si>
    <t>кчрп</t>
  </si>
  <si>
    <t>221,223,225,226,300</t>
  </si>
  <si>
    <t>мз+фмо</t>
  </si>
  <si>
    <t>223.1,223.6</t>
  </si>
  <si>
    <t>внебюд 244+247</t>
  </si>
  <si>
    <t>мз 244+247</t>
  </si>
  <si>
    <t>21лс 244+243</t>
  </si>
  <si>
    <t xml:space="preserve">    Руководитель учреждения </t>
  </si>
  <si>
    <t>(уполномоченное лицо учреждения)</t>
  </si>
  <si>
    <t>(должность)</t>
  </si>
  <si>
    <t>(расшифровка подписи)</t>
  </si>
  <si>
    <t>А.Р. Садретдинова</t>
  </si>
  <si>
    <t>(фамилия, инициалы)</t>
  </si>
  <si>
    <t>(телефон)</t>
  </si>
  <si>
    <t xml:space="preserve">    «______» _____________ 20____ г.</t>
  </si>
  <si>
    <t xml:space="preserve">              </t>
  </si>
  <si>
    <t xml:space="preserve">(наименование должности уполномоченного лица главного распорядителя)     </t>
  </si>
  <si>
    <t>(подпись)</t>
  </si>
  <si>
    <t>___________</t>
  </si>
  <si>
    <t>_____________</t>
  </si>
  <si>
    <t xml:space="preserve">  242-02-49</t>
  </si>
  <si>
    <t xml:space="preserve">«______» ______________ 20____ г.                                        </t>
  </si>
  <si>
    <t xml:space="preserve">  Директор  </t>
  </si>
  <si>
    <t>Г. В. Нургалиева</t>
  </si>
  <si>
    <t>А.А. Урманцева</t>
  </si>
  <si>
    <r>
      <t xml:space="preserve">Исполнитель                           </t>
    </r>
    <r>
      <rPr>
        <u val="single"/>
        <sz val="11"/>
        <color indexed="8"/>
        <rFont val="Times New Roman"/>
        <family val="1"/>
      </rPr>
      <t xml:space="preserve">           ведущий экономист</t>
    </r>
  </si>
  <si>
    <r>
      <t xml:space="preserve">СОГЛАСОВАНО                         </t>
    </r>
    <r>
      <rPr>
        <u val="single"/>
        <sz val="11"/>
        <color indexed="8"/>
        <rFont val="Times New Roman"/>
        <family val="1"/>
      </rPr>
      <t xml:space="preserve"> Главный экономист Управления образования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</si>
</sst>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s>
  <fonts count="48">
    <font>
      <sz val="11"/>
      <color theme="1"/>
      <name val="Calibri"/>
      <family val="2"/>
    </font>
    <font>
      <sz val="11"/>
      <color indexed="8"/>
      <name val="Calibri"/>
      <family val="2"/>
    </font>
    <font>
      <b/>
      <sz val="11"/>
      <color indexed="8"/>
      <name val="Calibri"/>
      <family val="2"/>
    </font>
    <font>
      <sz val="12"/>
      <color indexed="8"/>
      <name val="Times New Roman"/>
      <family val="1"/>
    </font>
    <font>
      <sz val="10"/>
      <name val="Times New Roman"/>
      <family val="1"/>
    </font>
    <font>
      <sz val="10"/>
      <color indexed="8"/>
      <name val="Times New Roman"/>
      <family val="1"/>
    </font>
    <font>
      <sz val="11"/>
      <color indexed="8"/>
      <name val="Times New Roman"/>
      <family val="1"/>
    </font>
    <font>
      <u val="single"/>
      <sz val="11"/>
      <color indexed="12"/>
      <name val="Calibri"/>
      <family val="2"/>
    </font>
    <font>
      <sz val="12"/>
      <name val="Times New Roman"/>
      <family val="1"/>
    </font>
    <font>
      <u val="single"/>
      <sz val="12"/>
      <color indexed="8"/>
      <name val="Times New Roman"/>
      <family val="1"/>
    </font>
    <font>
      <u val="singl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theme="1"/>
      <name val="Times New Roman"/>
      <family val="1"/>
    </font>
    <font>
      <u val="single"/>
      <sz val="12"/>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right style="medium"/>
      <top/>
      <bottom/>
    </border>
    <border>
      <left/>
      <right style="medium"/>
      <top style="medium"/>
      <bottom/>
    </border>
    <border>
      <left/>
      <right style="medium"/>
      <top style="medium"/>
      <bottom style="medium"/>
    </border>
    <border>
      <left style="medium"/>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top style="medium"/>
      <bottom style="medium"/>
    </border>
    <border>
      <left/>
      <right/>
      <top style="medium"/>
      <bottom style="medium"/>
    </border>
    <border>
      <left/>
      <right/>
      <top style="medium"/>
      <bottom/>
    </border>
    <border>
      <left style="medium"/>
      <right style="medium"/>
      <top style="medium"/>
      <bottom/>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1">
    <xf numFmtId="0" fontId="0" fillId="0" borderId="0" xfId="0" applyFont="1" applyAlignment="1">
      <alignment/>
    </xf>
    <xf numFmtId="0" fontId="43"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Border="1" applyAlignment="1">
      <alignment vertical="center" wrapText="1"/>
    </xf>
    <xf numFmtId="0" fontId="0" fillId="0" borderId="0" xfId="0" applyAlignment="1">
      <alignment wrapText="1"/>
    </xf>
    <xf numFmtId="0" fontId="0" fillId="0" borderId="0" xfId="0" applyAlignment="1">
      <alignment vertical="center" wrapText="1"/>
    </xf>
    <xf numFmtId="0" fontId="30" fillId="0" borderId="10" xfId="42" applyBorder="1" applyAlignment="1" applyProtection="1">
      <alignment vertical="center" wrapText="1"/>
      <protection/>
    </xf>
    <xf numFmtId="0" fontId="43" fillId="0" borderId="12" xfId="0" applyFont="1" applyBorder="1" applyAlignment="1">
      <alignment horizontal="left" vertical="center" wrapText="1"/>
    </xf>
    <xf numFmtId="0" fontId="43" fillId="0" borderId="10" xfId="0" applyFont="1" applyBorder="1" applyAlignment="1">
      <alignment horizontal="left" vertical="center" wrapText="1"/>
    </xf>
    <xf numFmtId="0" fontId="30" fillId="0" borderId="10" xfId="42" applyBorder="1" applyAlignment="1" applyProtection="1">
      <alignment horizontal="left" vertical="center" wrapText="1"/>
      <protection/>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30" fillId="0" borderId="14" xfId="42" applyBorder="1" applyAlignment="1" applyProtection="1">
      <alignment vertical="center" wrapText="1"/>
      <protection/>
    </xf>
    <xf numFmtId="0" fontId="44" fillId="0" borderId="0" xfId="0" applyFont="1" applyAlignment="1">
      <alignment horizontal="left" vertical="center"/>
    </xf>
    <xf numFmtId="0" fontId="44" fillId="0" borderId="0" xfId="42" applyFont="1" applyAlignment="1" applyProtection="1">
      <alignment horizontal="left" vertical="center"/>
      <protection/>
    </xf>
    <xf numFmtId="0" fontId="43" fillId="0" borderId="11" xfId="0" applyFont="1" applyBorder="1" applyAlignment="1">
      <alignment horizontal="center" vertical="center" wrapText="1"/>
    </xf>
    <xf numFmtId="0" fontId="43" fillId="0" borderId="11" xfId="0" applyFont="1" applyBorder="1" applyAlignment="1">
      <alignment vertical="center" wrapText="1"/>
    </xf>
    <xf numFmtId="0" fontId="0" fillId="0" borderId="0" xfId="0" applyFill="1" applyAlignment="1">
      <alignment wrapText="1"/>
    </xf>
    <xf numFmtId="0" fontId="0" fillId="0" borderId="0" xfId="0" applyFill="1" applyAlignment="1">
      <alignment vertical="center" wrapText="1"/>
    </xf>
    <xf numFmtId="0" fontId="43"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0" fillId="0" borderId="11" xfId="42" applyFill="1" applyBorder="1" applyAlignment="1" applyProtection="1">
      <alignment vertical="center" wrapText="1"/>
      <protection/>
    </xf>
    <xf numFmtId="0" fontId="43" fillId="0" borderId="11" xfId="0" applyFont="1" applyFill="1" applyBorder="1" applyAlignment="1">
      <alignment vertical="center" wrapText="1"/>
    </xf>
    <xf numFmtId="0" fontId="43" fillId="0" borderId="15"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30" fillId="0" borderId="11" xfId="42" applyFill="1" applyBorder="1" applyAlignment="1" applyProtection="1">
      <alignment horizontal="left" vertical="center" wrapText="1"/>
      <protection/>
    </xf>
    <xf numFmtId="0" fontId="45" fillId="0" borderId="11" xfId="0" applyFont="1" applyFill="1" applyBorder="1" applyAlignment="1">
      <alignment horizontal="left" vertical="center" wrapText="1"/>
    </xf>
    <xf numFmtId="0" fontId="43" fillId="0" borderId="15" xfId="0" applyFont="1" applyFill="1" applyBorder="1" applyAlignment="1">
      <alignment vertical="center" wrapText="1"/>
    </xf>
    <xf numFmtId="0" fontId="43" fillId="0" borderId="10" xfId="0" applyFont="1" applyFill="1" applyBorder="1" applyAlignment="1">
      <alignment vertical="center" wrapText="1"/>
    </xf>
    <xf numFmtId="0" fontId="43" fillId="0" borderId="0" xfId="0" applyFont="1" applyAlignment="1">
      <alignment horizontal="justify"/>
    </xf>
    <xf numFmtId="0" fontId="43" fillId="0" borderId="0" xfId="0" applyFont="1" applyBorder="1" applyAlignment="1">
      <alignment vertical="center" wrapText="1"/>
    </xf>
    <xf numFmtId="0" fontId="43" fillId="0" borderId="0" xfId="0" applyFont="1" applyBorder="1" applyAlignment="1">
      <alignment horizontal="center" vertical="center" wrapText="1"/>
    </xf>
    <xf numFmtId="4" fontId="43" fillId="0" borderId="10" xfId="0" applyNumberFormat="1" applyFont="1" applyBorder="1" applyAlignment="1">
      <alignment vertical="center" wrapText="1"/>
    </xf>
    <xf numFmtId="4" fontId="0" fillId="0" borderId="0" xfId="0" applyNumberFormat="1" applyFill="1" applyAlignment="1">
      <alignment wrapText="1"/>
    </xf>
    <xf numFmtId="0" fontId="0" fillId="33" borderId="0" xfId="0" applyFill="1" applyAlignment="1">
      <alignment vertical="center" wrapText="1"/>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4" fontId="43" fillId="33" borderId="10" xfId="0" applyNumberFormat="1" applyFont="1" applyFill="1" applyBorder="1" applyAlignment="1">
      <alignment vertical="center" wrapText="1"/>
    </xf>
    <xf numFmtId="43" fontId="0" fillId="33" borderId="16" xfId="59" applyNumberFormat="1" applyFont="1" applyFill="1" applyBorder="1" applyAlignment="1">
      <alignment/>
    </xf>
    <xf numFmtId="43" fontId="0" fillId="33" borderId="17" xfId="59" applyNumberFormat="1" applyFont="1" applyFill="1" applyBorder="1" applyAlignment="1">
      <alignment/>
    </xf>
    <xf numFmtId="43" fontId="0" fillId="33" borderId="18" xfId="59" applyNumberFormat="1" applyFont="1" applyFill="1" applyBorder="1" applyAlignment="1">
      <alignment/>
    </xf>
    <xf numFmtId="43" fontId="0" fillId="33" borderId="19" xfId="59" applyNumberFormat="1" applyFont="1" applyFill="1" applyBorder="1" applyAlignment="1">
      <alignment/>
    </xf>
    <xf numFmtId="43" fontId="0" fillId="33" borderId="20" xfId="59" applyNumberFormat="1" applyFont="1" applyFill="1" applyBorder="1" applyAlignment="1">
      <alignment/>
    </xf>
    <xf numFmtId="43" fontId="0" fillId="33" borderId="21" xfId="59" applyNumberFormat="1" applyFont="1" applyFill="1" applyBorder="1" applyAlignment="1">
      <alignment/>
    </xf>
    <xf numFmtId="43" fontId="0" fillId="33" borderId="14" xfId="59" applyNumberFormat="1" applyFont="1" applyFill="1" applyBorder="1" applyAlignment="1">
      <alignment/>
    </xf>
    <xf numFmtId="0" fontId="44" fillId="0" borderId="0" xfId="0" applyFont="1" applyAlignment="1">
      <alignment horizontal="left" vertical="center" wrapText="1"/>
    </xf>
    <xf numFmtId="0" fontId="45" fillId="33" borderId="22" xfId="0" applyFont="1" applyFill="1" applyBorder="1" applyAlignment="1">
      <alignment horizontal="center" wrapText="1"/>
    </xf>
    <xf numFmtId="0" fontId="45" fillId="0" borderId="0" xfId="0" applyFont="1" applyAlignment="1">
      <alignment vertical="center" wrapText="1"/>
    </xf>
    <xf numFmtId="0" fontId="45" fillId="33" borderId="0" xfId="0" applyFont="1" applyFill="1" applyAlignment="1">
      <alignment horizontal="center" vertical="top" wrapText="1"/>
    </xf>
    <xf numFmtId="0" fontId="45" fillId="33" borderId="0" xfId="0" applyFont="1" applyFill="1" applyAlignment="1">
      <alignment vertical="center" wrapText="1"/>
    </xf>
    <xf numFmtId="0" fontId="45" fillId="33" borderId="0" xfId="0" applyFont="1" applyFill="1" applyAlignment="1">
      <alignment wrapText="1"/>
    </xf>
    <xf numFmtId="0" fontId="45" fillId="0" borderId="0" xfId="0" applyFont="1" applyAlignment="1">
      <alignment wrapText="1"/>
    </xf>
    <xf numFmtId="0" fontId="45" fillId="0" borderId="0" xfId="0" applyFont="1" applyFill="1" applyAlignment="1">
      <alignment vertical="center" wrapText="1"/>
    </xf>
    <xf numFmtId="0" fontId="43" fillId="0" borderId="0" xfId="0" applyFont="1" applyAlignment="1">
      <alignment horizontal="left"/>
    </xf>
    <xf numFmtId="0" fontId="46" fillId="0" borderId="0" xfId="0" applyFont="1" applyAlignment="1">
      <alignment horizontal="center"/>
    </xf>
    <xf numFmtId="0" fontId="34" fillId="0" borderId="0" xfId="0" applyFont="1" applyFill="1" applyAlignment="1">
      <alignment horizontal="center" vertical="center" wrapText="1"/>
    </xf>
    <xf numFmtId="0" fontId="43" fillId="0" borderId="2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30" fillId="0" borderId="23" xfId="42" applyFill="1" applyBorder="1" applyAlignment="1" applyProtection="1">
      <alignment horizontal="center" vertical="center" wrapText="1"/>
      <protection/>
    </xf>
    <xf numFmtId="0" fontId="30" fillId="0" borderId="11" xfId="42" applyFill="1" applyBorder="1" applyAlignment="1" applyProtection="1">
      <alignment horizontal="center" vertical="center" wrapText="1"/>
      <protection/>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22" xfId="0" applyFont="1" applyBorder="1" applyAlignment="1">
      <alignment horizontal="left"/>
    </xf>
    <xf numFmtId="4" fontId="43" fillId="33" borderId="23" xfId="0" applyNumberFormat="1" applyFont="1" applyFill="1" applyBorder="1" applyAlignment="1">
      <alignment horizontal="center" vertical="center" wrapText="1"/>
    </xf>
    <xf numFmtId="4" fontId="43" fillId="33" borderId="1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4" fontId="43" fillId="33" borderId="15" xfId="0" applyNumberFormat="1" applyFont="1" applyFill="1" applyBorder="1" applyAlignment="1">
      <alignment horizontal="center" vertical="center" wrapText="1"/>
    </xf>
    <xf numFmtId="0" fontId="34" fillId="0" borderId="0" xfId="0" applyFont="1" applyAlignment="1">
      <alignment horizontal="center" vertical="center" wrapText="1"/>
    </xf>
    <xf numFmtId="0" fontId="43" fillId="0" borderId="23"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vertical="center" wrapText="1"/>
    </xf>
    <xf numFmtId="0" fontId="43" fillId="0" borderId="11" xfId="0" applyFont="1" applyBorder="1" applyAlignment="1">
      <alignment vertical="center" wrapText="1"/>
    </xf>
    <xf numFmtId="49" fontId="43" fillId="0" borderId="23" xfId="0" applyNumberFormat="1" applyFont="1" applyBorder="1" applyAlignment="1">
      <alignment horizontal="center" vertical="center" wrapText="1"/>
    </xf>
    <xf numFmtId="49" fontId="43" fillId="0" borderId="11" xfId="0" applyNumberFormat="1" applyFont="1" applyBorder="1" applyAlignment="1">
      <alignment horizontal="center" vertical="center" wrapText="1"/>
    </xf>
    <xf numFmtId="4" fontId="43" fillId="0" borderId="23" xfId="0" applyNumberFormat="1" applyFont="1" applyBorder="1" applyAlignment="1">
      <alignment vertical="center" wrapText="1"/>
    </xf>
    <xf numFmtId="4" fontId="43" fillId="0" borderId="11" xfId="0" applyNumberFormat="1" applyFont="1" applyBorder="1" applyAlignment="1">
      <alignment vertical="center" wrapText="1"/>
    </xf>
    <xf numFmtId="0" fontId="45" fillId="0" borderId="22" xfId="0" applyFont="1" applyBorder="1" applyAlignment="1">
      <alignment horizontal="left" wrapText="1"/>
    </xf>
    <xf numFmtId="0" fontId="47" fillId="0" borderId="24" xfId="0" applyFont="1" applyBorder="1" applyAlignment="1">
      <alignment horizontal="left" wrapText="1"/>
    </xf>
    <xf numFmtId="0" fontId="47" fillId="33" borderId="22" xfId="0" applyFont="1" applyFill="1" applyBorder="1" applyAlignment="1">
      <alignment horizontal="center" wrapText="1"/>
    </xf>
    <xf numFmtId="0" fontId="45" fillId="0" borderId="0" xfId="0" applyFont="1" applyBorder="1" applyAlignment="1">
      <alignment horizontal="left" vertical="top" wrapText="1"/>
    </xf>
    <xf numFmtId="0" fontId="45" fillId="0" borderId="0" xfId="0" applyFont="1" applyAlignment="1">
      <alignment horizontal="left" vertical="top" wrapText="1"/>
    </xf>
    <xf numFmtId="0" fontId="47" fillId="33" borderId="0" xfId="0" applyFont="1" applyFill="1" applyBorder="1" applyAlignment="1">
      <alignment horizontal="center" vertical="top" wrapText="1"/>
    </xf>
    <xf numFmtId="0" fontId="47" fillId="33" borderId="0" xfId="0" applyFont="1" applyFill="1" applyAlignment="1">
      <alignment horizontal="center" wrapText="1"/>
    </xf>
    <xf numFmtId="0" fontId="45" fillId="33" borderId="0" xfId="0" applyFont="1" applyFill="1" applyAlignment="1">
      <alignment horizontal="center" wrapText="1"/>
    </xf>
    <xf numFmtId="0" fontId="45" fillId="0" borderId="0" xfId="0" applyFont="1" applyAlignment="1">
      <alignment horizontal="center" vertical="center" wrapText="1"/>
    </xf>
    <xf numFmtId="0" fontId="45" fillId="33" borderId="0" xfId="0" applyFont="1" applyFill="1" applyAlignment="1">
      <alignment horizontal="center" vertical="top" wrapText="1"/>
    </xf>
    <xf numFmtId="0" fontId="45" fillId="0" borderId="0" xfId="0" applyFont="1" applyAlignment="1">
      <alignment horizontal="left" wrapText="1"/>
    </xf>
    <xf numFmtId="0" fontId="47" fillId="0" borderId="0" xfId="0" applyFont="1" applyAlignment="1">
      <alignment horizontal="center" wrapText="1"/>
    </xf>
    <xf numFmtId="0" fontId="45" fillId="33" borderId="25" xfId="0" applyFont="1" applyFill="1" applyBorder="1" applyAlignment="1">
      <alignment horizontal="center" wrapText="1"/>
    </xf>
    <xf numFmtId="0" fontId="45" fillId="0" borderId="0" xfId="0" applyFont="1" applyAlignment="1">
      <alignment horizontal="center" vertical="top" wrapText="1"/>
    </xf>
    <xf numFmtId="0" fontId="45" fillId="33" borderId="24" xfId="0" applyFont="1" applyFill="1" applyBorder="1" applyAlignment="1">
      <alignment horizontal="center" vertical="top" wrapText="1"/>
    </xf>
    <xf numFmtId="0" fontId="44" fillId="0" borderId="0" xfId="42" applyFont="1" applyAlignment="1" applyProtection="1">
      <alignment horizontal="left" vertical="center" wrapText="1"/>
      <protection/>
    </xf>
    <xf numFmtId="0" fontId="44" fillId="0" borderId="0" xfId="0"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37134FA53EF84CFB8C456484DD62A4420BB46BBE6B93B9DC5783F5A394B82136748C4F5C9EF377BD868F2A13O2t6K" TargetMode="External" /><Relationship Id="rId2" Type="http://schemas.openxmlformats.org/officeDocument/2006/relationships/hyperlink" Target="consultantplus://offline/ref=FF37134FA53EF84CFB8C456484DD62A4420BB46BBE6B93B9DC5783F5A394B82136748C4F5C9EF377BD868F2A13O2t6K" TargetMode="External" /><Relationship Id="rId3" Type="http://schemas.openxmlformats.org/officeDocument/2006/relationships/hyperlink" Target="consultantplus://offline/ref=FF37134FA53EF84CFB8C456484DD62A4420BB46BBE6B93B9DC5783F5A394B82136748C4F5C9EF377BD868F2A13O2t6K" TargetMode="External" /><Relationship Id="rId4" Type="http://schemas.openxmlformats.org/officeDocument/2006/relationships/hyperlink" Target="consultantplus://offline/ref=FF37134FA53EF84CFB8C456484DD62A4420BB46BBE6B93B9DC5783F5A394B82136748C4F5C9EF377BD868F2A13O2t6K" TargetMode="External" /><Relationship Id="rId5" Type="http://schemas.openxmlformats.org/officeDocument/2006/relationships/hyperlink" Target="consultantplus://offline/ref=FF37134FA53EF84CFB8C456484DD62A44208BE69BF6E93B9DC5783F5A394B82136748C4F5C9EF377BD868F2A13O2t6K" TargetMode="External" /><Relationship Id="rId6" Type="http://schemas.openxmlformats.org/officeDocument/2006/relationships/hyperlink" Target="consultantplus://offline/ref=FF37134FA53EF84CFB8C456484DD62A44208BE69BF6E93B9DC5783F5A394B82136748C4F5C9EF377BD868F2A13O2t6K"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FF37134FA53EF84CFB8C456484DD62A4420BB46BBE6B93B9DC5783F5A394B82136748C4F5C9EF377BD868F2A13O2t6K"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880"/>
  <sheetViews>
    <sheetView tabSelected="1" view="pageBreakPreview" zoomScale="60" zoomScalePageLayoutView="0" workbookViewId="0" topLeftCell="A1">
      <selection activeCell="A91" sqref="A91:E91"/>
    </sheetView>
  </sheetViews>
  <sheetFormatPr defaultColWidth="9.140625" defaultRowHeight="15"/>
  <cols>
    <col min="1" max="1" width="29.8515625" style="19" customWidth="1"/>
    <col min="2" max="2" width="13.7109375" style="19" customWidth="1"/>
    <col min="3" max="4" width="15.140625" style="19" customWidth="1"/>
    <col min="5" max="6" width="15.8515625" style="37" customWidth="1"/>
    <col min="7" max="7" width="17.00390625" style="37" customWidth="1"/>
    <col min="8" max="8" width="13.7109375" style="19" customWidth="1"/>
    <col min="9" max="9" width="0" style="18" hidden="1" customWidth="1"/>
    <col min="10" max="10" width="12.57421875" style="18" hidden="1" customWidth="1"/>
    <col min="11" max="12" width="13.421875" style="18" hidden="1" customWidth="1"/>
    <col min="13" max="16" width="0" style="18" hidden="1" customWidth="1"/>
    <col min="17" max="16384" width="9.140625" style="18" customWidth="1"/>
  </cols>
  <sheetData>
    <row r="2" spans="1:8" ht="15" customHeight="1">
      <c r="A2" s="59" t="s">
        <v>65</v>
      </c>
      <c r="B2" s="59"/>
      <c r="C2" s="59"/>
      <c r="D2" s="59"/>
      <c r="E2" s="59"/>
      <c r="F2" s="59"/>
      <c r="G2" s="59"/>
      <c r="H2" s="59"/>
    </row>
    <row r="3" ht="15.75" thickBot="1"/>
    <row r="4" spans="1:8" ht="24" customHeight="1" thickBot="1">
      <c r="A4" s="60" t="s">
        <v>0</v>
      </c>
      <c r="B4" s="60" t="s">
        <v>1</v>
      </c>
      <c r="C4" s="62" t="s">
        <v>2</v>
      </c>
      <c r="D4" s="62" t="s">
        <v>3</v>
      </c>
      <c r="E4" s="64" t="s">
        <v>4</v>
      </c>
      <c r="F4" s="65"/>
      <c r="G4" s="65"/>
      <c r="H4" s="66"/>
    </row>
    <row r="5" spans="1:8" ht="63.75" thickBot="1">
      <c r="A5" s="61"/>
      <c r="B5" s="61"/>
      <c r="C5" s="63"/>
      <c r="D5" s="63"/>
      <c r="E5" s="38" t="s">
        <v>129</v>
      </c>
      <c r="F5" s="38" t="s">
        <v>130</v>
      </c>
      <c r="G5" s="38" t="s">
        <v>131</v>
      </c>
      <c r="H5" s="20" t="s">
        <v>5</v>
      </c>
    </row>
    <row r="6" spans="1:8" ht="15.75" thickBot="1">
      <c r="A6" s="21">
        <v>1</v>
      </c>
      <c r="B6" s="22">
        <v>2</v>
      </c>
      <c r="C6" s="22">
        <v>3</v>
      </c>
      <c r="D6" s="22">
        <v>4</v>
      </c>
      <c r="E6" s="39">
        <v>5</v>
      </c>
      <c r="F6" s="39">
        <v>6</v>
      </c>
      <c r="G6" s="39">
        <v>7</v>
      </c>
      <c r="H6" s="22">
        <v>8</v>
      </c>
    </row>
    <row r="7" spans="1:8" ht="45.75" thickBot="1">
      <c r="A7" s="23" t="s">
        <v>6</v>
      </c>
      <c r="B7" s="20">
        <v>1</v>
      </c>
      <c r="C7" s="20" t="s">
        <v>7</v>
      </c>
      <c r="D7" s="20" t="s">
        <v>7</v>
      </c>
      <c r="E7" s="40"/>
      <c r="F7" s="40"/>
      <c r="G7" s="40"/>
      <c r="H7" s="20"/>
    </row>
    <row r="8" spans="1:8" ht="45.75" thickBot="1">
      <c r="A8" s="23" t="s">
        <v>8</v>
      </c>
      <c r="B8" s="20">
        <v>2</v>
      </c>
      <c r="C8" s="20" t="s">
        <v>7</v>
      </c>
      <c r="D8" s="20" t="s">
        <v>7</v>
      </c>
      <c r="E8" s="40"/>
      <c r="F8" s="40"/>
      <c r="G8" s="40"/>
      <c r="H8" s="20"/>
    </row>
    <row r="9" spans="1:8" ht="16.5" thickBot="1">
      <c r="A9" s="24" t="s">
        <v>9</v>
      </c>
      <c r="B9" s="20">
        <v>1000</v>
      </c>
      <c r="C9" s="20"/>
      <c r="D9" s="20"/>
      <c r="E9" s="40">
        <f>E10+E13+E19+E21+E23+E27</f>
        <v>35034949.39</v>
      </c>
      <c r="F9" s="40">
        <f>F10+F13+F19+F21+F23+F27</f>
        <v>30252110</v>
      </c>
      <c r="G9" s="40">
        <f>G10+G13+G19+G21+G23+G27</f>
        <v>30252110</v>
      </c>
      <c r="H9" s="20"/>
    </row>
    <row r="10" spans="1:8" ht="15.75">
      <c r="A10" s="25" t="s">
        <v>10</v>
      </c>
      <c r="B10" s="60">
        <v>1100</v>
      </c>
      <c r="C10" s="60">
        <v>120</v>
      </c>
      <c r="D10" s="60"/>
      <c r="E10" s="68">
        <f>E12</f>
        <v>0</v>
      </c>
      <c r="F10" s="68">
        <f>F12</f>
        <v>0</v>
      </c>
      <c r="G10" s="68">
        <f>G12</f>
        <v>0</v>
      </c>
      <c r="H10" s="60"/>
    </row>
    <row r="11" spans="1:9" ht="32.25" customHeight="1" thickBot="1">
      <c r="A11" s="26" t="s">
        <v>11</v>
      </c>
      <c r="B11" s="61"/>
      <c r="C11" s="61"/>
      <c r="D11" s="61"/>
      <c r="E11" s="69"/>
      <c r="F11" s="69"/>
      <c r="G11" s="69"/>
      <c r="H11" s="61"/>
      <c r="I11" s="18">
        <v>121</v>
      </c>
    </row>
    <row r="12" spans="1:8" ht="16.5" thickBot="1">
      <c r="A12" s="24" t="s">
        <v>10</v>
      </c>
      <c r="B12" s="20">
        <v>1110</v>
      </c>
      <c r="C12" s="20"/>
      <c r="D12" s="20"/>
      <c r="E12" s="40"/>
      <c r="F12" s="40"/>
      <c r="G12" s="40"/>
      <c r="H12" s="20"/>
    </row>
    <row r="13" spans="1:8" ht="48" thickBot="1">
      <c r="A13" s="26" t="s">
        <v>12</v>
      </c>
      <c r="B13" s="20">
        <v>1200</v>
      </c>
      <c r="C13" s="20">
        <v>130</v>
      </c>
      <c r="D13" s="20"/>
      <c r="E13" s="40">
        <f>E14+E16+E17</f>
        <v>27828000</v>
      </c>
      <c r="F13" s="40">
        <f>F14+F16+F17</f>
        <v>27483400</v>
      </c>
      <c r="G13" s="40">
        <f>G14+G16+G17</f>
        <v>27483400</v>
      </c>
      <c r="H13" s="20"/>
    </row>
    <row r="14" spans="1:8" ht="15.75">
      <c r="A14" s="25" t="s">
        <v>10</v>
      </c>
      <c r="B14" s="60">
        <v>1210</v>
      </c>
      <c r="C14" s="60">
        <v>130</v>
      </c>
      <c r="D14" s="60"/>
      <c r="E14" s="68">
        <v>26398000</v>
      </c>
      <c r="F14" s="68">
        <v>26053400</v>
      </c>
      <c r="G14" s="68">
        <v>26053400</v>
      </c>
      <c r="H14" s="60"/>
    </row>
    <row r="15" spans="1:9" ht="72.75" customHeight="1" thickBot="1">
      <c r="A15" s="26" t="s">
        <v>13</v>
      </c>
      <c r="B15" s="61"/>
      <c r="C15" s="61"/>
      <c r="D15" s="61"/>
      <c r="E15" s="69"/>
      <c r="F15" s="69"/>
      <c r="G15" s="69"/>
      <c r="H15" s="61"/>
      <c r="I15" s="18" t="s">
        <v>135</v>
      </c>
    </row>
    <row r="16" spans="1:9" ht="79.5" thickBot="1">
      <c r="A16" s="26" t="s">
        <v>14</v>
      </c>
      <c r="B16" s="20">
        <v>1230</v>
      </c>
      <c r="C16" s="20"/>
      <c r="D16" s="20"/>
      <c r="E16" s="40">
        <v>1400000</v>
      </c>
      <c r="F16" s="40">
        <v>1400000</v>
      </c>
      <c r="G16" s="40">
        <v>1400000</v>
      </c>
      <c r="H16" s="20"/>
      <c r="I16" s="18">
        <v>131</v>
      </c>
    </row>
    <row r="17" spans="1:9" ht="120" customHeight="1" thickBot="1">
      <c r="A17" s="26" t="s">
        <v>15</v>
      </c>
      <c r="B17" s="20">
        <v>1240</v>
      </c>
      <c r="C17" s="20"/>
      <c r="D17" s="20"/>
      <c r="E17" s="40">
        <v>30000</v>
      </c>
      <c r="F17" s="40">
        <v>30000</v>
      </c>
      <c r="G17" s="40">
        <v>30000</v>
      </c>
      <c r="H17" s="20"/>
      <c r="I17" s="18">
        <v>135</v>
      </c>
    </row>
    <row r="18" spans="1:8" ht="16.5" thickBot="1">
      <c r="A18" s="27"/>
      <c r="B18" s="20"/>
      <c r="C18" s="20"/>
      <c r="D18" s="20"/>
      <c r="E18" s="40"/>
      <c r="F18" s="40"/>
      <c r="G18" s="40"/>
      <c r="H18" s="20"/>
    </row>
    <row r="19" spans="1:8" ht="48" thickBot="1">
      <c r="A19" s="26" t="s">
        <v>16</v>
      </c>
      <c r="B19" s="20">
        <v>1300</v>
      </c>
      <c r="C19" s="20">
        <v>140</v>
      </c>
      <c r="D19" s="20"/>
      <c r="E19" s="40">
        <f>E20</f>
        <v>0</v>
      </c>
      <c r="F19" s="40">
        <f>F20</f>
        <v>0</v>
      </c>
      <c r="G19" s="40">
        <f>G20</f>
        <v>0</v>
      </c>
      <c r="H19" s="20"/>
    </row>
    <row r="20" spans="1:8" ht="16.5" thickBot="1">
      <c r="A20" s="26" t="s">
        <v>10</v>
      </c>
      <c r="B20" s="20">
        <v>1310</v>
      </c>
      <c r="C20" s="20">
        <v>140</v>
      </c>
      <c r="D20" s="20"/>
      <c r="E20" s="40"/>
      <c r="F20" s="40"/>
      <c r="G20" s="40"/>
      <c r="H20" s="20"/>
    </row>
    <row r="21" spans="1:8" ht="32.25" thickBot="1">
      <c r="A21" s="26" t="s">
        <v>17</v>
      </c>
      <c r="B21" s="20">
        <v>1400</v>
      </c>
      <c r="C21" s="20">
        <v>150</v>
      </c>
      <c r="D21" s="20"/>
      <c r="E21" s="40">
        <f>E22</f>
        <v>31000</v>
      </c>
      <c r="F21" s="40">
        <f>F22</f>
        <v>31000</v>
      </c>
      <c r="G21" s="40">
        <f>G22</f>
        <v>31000</v>
      </c>
      <c r="H21" s="20"/>
    </row>
    <row r="22" spans="1:9" ht="16.5" thickBot="1">
      <c r="A22" s="26" t="s">
        <v>10</v>
      </c>
      <c r="B22" s="20"/>
      <c r="C22" s="20"/>
      <c r="D22" s="20"/>
      <c r="E22" s="40">
        <v>31000</v>
      </c>
      <c r="F22" s="40">
        <v>31000</v>
      </c>
      <c r="G22" s="40">
        <v>31000</v>
      </c>
      <c r="H22" s="20"/>
      <c r="I22" s="18">
        <v>155</v>
      </c>
    </row>
    <row r="23" spans="1:8" ht="16.5" thickBot="1">
      <c r="A23" s="26" t="s">
        <v>18</v>
      </c>
      <c r="B23" s="20">
        <v>1500</v>
      </c>
      <c r="C23" s="20">
        <v>180</v>
      </c>
      <c r="D23" s="20"/>
      <c r="E23" s="40">
        <f>E24+E26</f>
        <v>7145949.39</v>
      </c>
      <c r="F23" s="40">
        <f>F24+F26</f>
        <v>2707710</v>
      </c>
      <c r="G23" s="40">
        <f>G24+G26</f>
        <v>2707710</v>
      </c>
      <c r="H23" s="20"/>
    </row>
    <row r="24" spans="1:9" ht="30">
      <c r="A24" s="25" t="s">
        <v>10</v>
      </c>
      <c r="B24" s="60">
        <v>1510</v>
      </c>
      <c r="C24" s="60">
        <v>180</v>
      </c>
      <c r="D24" s="60"/>
      <c r="E24" s="68">
        <v>7145949.39</v>
      </c>
      <c r="F24" s="68">
        <v>2707710</v>
      </c>
      <c r="G24" s="68">
        <f>F24</f>
        <v>2707710</v>
      </c>
      <c r="H24" s="60"/>
      <c r="I24" s="18" t="s">
        <v>136</v>
      </c>
    </row>
    <row r="25" spans="1:8" ht="16.5" thickBot="1">
      <c r="A25" s="26" t="s">
        <v>19</v>
      </c>
      <c r="B25" s="61"/>
      <c r="C25" s="61"/>
      <c r="D25" s="61"/>
      <c r="E25" s="69"/>
      <c r="F25" s="69"/>
      <c r="G25" s="69"/>
      <c r="H25" s="61"/>
    </row>
    <row r="26" spans="1:8" ht="48.75" customHeight="1" thickBot="1">
      <c r="A26" s="26" t="s">
        <v>20</v>
      </c>
      <c r="B26" s="20">
        <v>1520</v>
      </c>
      <c r="C26" s="20">
        <v>180</v>
      </c>
      <c r="D26" s="20"/>
      <c r="E26" s="40"/>
      <c r="F26" s="40"/>
      <c r="G26" s="40"/>
      <c r="H26" s="20"/>
    </row>
    <row r="27" spans="1:8" ht="44.25" customHeight="1" thickBot="1">
      <c r="A27" s="26" t="s">
        <v>21</v>
      </c>
      <c r="B27" s="20">
        <v>1900</v>
      </c>
      <c r="C27" s="20"/>
      <c r="D27" s="20"/>
      <c r="E27" s="40">
        <f>E28</f>
        <v>30000</v>
      </c>
      <c r="F27" s="40">
        <f>F28</f>
        <v>30000</v>
      </c>
      <c r="G27" s="40">
        <f>G28</f>
        <v>30000</v>
      </c>
      <c r="H27" s="20"/>
    </row>
    <row r="28" spans="1:9" ht="24.75" customHeight="1" thickBot="1">
      <c r="A28" s="26" t="s">
        <v>10</v>
      </c>
      <c r="B28" s="20"/>
      <c r="C28" s="20"/>
      <c r="D28" s="20"/>
      <c r="E28" s="40">
        <v>30000</v>
      </c>
      <c r="F28" s="40">
        <v>30000</v>
      </c>
      <c r="G28" s="40">
        <v>30000</v>
      </c>
      <c r="H28" s="20"/>
      <c r="I28" s="18">
        <v>410</v>
      </c>
    </row>
    <row r="29" spans="1:8" ht="16.5" thickBot="1">
      <c r="A29" s="28" t="s">
        <v>22</v>
      </c>
      <c r="B29" s="20">
        <v>1980</v>
      </c>
      <c r="C29" s="20" t="s">
        <v>7</v>
      </c>
      <c r="D29" s="20"/>
      <c r="E29" s="40">
        <f>E30</f>
        <v>0</v>
      </c>
      <c r="F29" s="40">
        <f>F30</f>
        <v>0</v>
      </c>
      <c r="G29" s="40">
        <f>G30</f>
        <v>0</v>
      </c>
      <c r="H29" s="20"/>
    </row>
    <row r="30" spans="1:8" ht="15.75">
      <c r="A30" s="25" t="s">
        <v>23</v>
      </c>
      <c r="B30" s="60">
        <v>1981</v>
      </c>
      <c r="C30" s="60">
        <v>510</v>
      </c>
      <c r="D30" s="60"/>
      <c r="E30" s="68"/>
      <c r="F30" s="68"/>
      <c r="G30" s="68"/>
      <c r="H30" s="60" t="s">
        <v>7</v>
      </c>
    </row>
    <row r="31" spans="1:8" ht="87.75" customHeight="1" thickBot="1">
      <c r="A31" s="26" t="s">
        <v>24</v>
      </c>
      <c r="B31" s="61"/>
      <c r="C31" s="61"/>
      <c r="D31" s="61"/>
      <c r="E31" s="69"/>
      <c r="F31" s="69"/>
      <c r="G31" s="69"/>
      <c r="H31" s="61"/>
    </row>
    <row r="32" spans="1:8" ht="16.5" thickBot="1">
      <c r="A32" s="26"/>
      <c r="B32" s="20"/>
      <c r="C32" s="20"/>
      <c r="D32" s="20"/>
      <c r="E32" s="40"/>
      <c r="F32" s="40"/>
      <c r="G32" s="40"/>
      <c r="H32" s="20"/>
    </row>
    <row r="33" spans="1:12" ht="24" customHeight="1" thickBot="1">
      <c r="A33" s="24" t="s">
        <v>25</v>
      </c>
      <c r="B33" s="20">
        <v>2000</v>
      </c>
      <c r="C33" s="20" t="s">
        <v>7</v>
      </c>
      <c r="D33" s="20"/>
      <c r="E33" s="40">
        <f>E34+E44+E55+E60+E63+E65</f>
        <v>35034949.39</v>
      </c>
      <c r="F33" s="40">
        <f>F34+F44+F55+F60+F63+F65</f>
        <v>30252110</v>
      </c>
      <c r="G33" s="40">
        <f>G34+G44+G55+G60+G63+G65</f>
        <v>30252110</v>
      </c>
      <c r="H33" s="20"/>
      <c r="J33" s="36">
        <f>E33-E9</f>
        <v>0</v>
      </c>
      <c r="K33" s="36">
        <f>F33-F9</f>
        <v>0</v>
      </c>
      <c r="L33" s="36">
        <f>G33-G9</f>
        <v>0</v>
      </c>
    </row>
    <row r="34" spans="1:8" ht="15.75">
      <c r="A34" s="25" t="s">
        <v>10</v>
      </c>
      <c r="B34" s="60">
        <v>2100</v>
      </c>
      <c r="C34" s="60" t="s">
        <v>7</v>
      </c>
      <c r="D34" s="60"/>
      <c r="E34" s="68">
        <f>E36+E38+E39+E40</f>
        <v>24754010</v>
      </c>
      <c r="F34" s="68">
        <f>F36+F38+F39+F40</f>
        <v>24641310</v>
      </c>
      <c r="G34" s="68">
        <f>G36+G38+G39+G40</f>
        <v>24641310</v>
      </c>
      <c r="H34" s="60" t="s">
        <v>7</v>
      </c>
    </row>
    <row r="35" spans="1:8" ht="32.25" thickBot="1">
      <c r="A35" s="26" t="s">
        <v>26</v>
      </c>
      <c r="B35" s="61"/>
      <c r="C35" s="61"/>
      <c r="D35" s="61"/>
      <c r="E35" s="69"/>
      <c r="F35" s="69"/>
      <c r="G35" s="69"/>
      <c r="H35" s="61"/>
    </row>
    <row r="36" spans="1:8" ht="15.75">
      <c r="A36" s="25" t="s">
        <v>10</v>
      </c>
      <c r="B36" s="60">
        <v>2110</v>
      </c>
      <c r="C36" s="60">
        <v>111</v>
      </c>
      <c r="D36" s="60" t="s">
        <v>137</v>
      </c>
      <c r="E36" s="68">
        <v>18883900</v>
      </c>
      <c r="F36" s="68">
        <v>18804300</v>
      </c>
      <c r="G36" s="68">
        <f>F36</f>
        <v>18804300</v>
      </c>
      <c r="H36" s="60" t="s">
        <v>7</v>
      </c>
    </row>
    <row r="37" spans="1:8" ht="30.75" thickBot="1">
      <c r="A37" s="29" t="s">
        <v>27</v>
      </c>
      <c r="B37" s="61"/>
      <c r="C37" s="61"/>
      <c r="D37" s="61"/>
      <c r="E37" s="69"/>
      <c r="F37" s="69"/>
      <c r="G37" s="69"/>
      <c r="H37" s="61"/>
    </row>
    <row r="38" spans="1:8" ht="51.75" customHeight="1" thickBot="1">
      <c r="A38" s="29" t="s">
        <v>28</v>
      </c>
      <c r="B38" s="20">
        <v>2120</v>
      </c>
      <c r="C38" s="20">
        <v>112</v>
      </c>
      <c r="D38" s="20"/>
      <c r="E38" s="40"/>
      <c r="F38" s="40"/>
      <c r="G38" s="40"/>
      <c r="H38" s="20" t="s">
        <v>7</v>
      </c>
    </row>
    <row r="39" spans="1:9" ht="110.25" customHeight="1" thickBot="1">
      <c r="A39" s="29" t="s">
        <v>29</v>
      </c>
      <c r="B39" s="20">
        <v>2130</v>
      </c>
      <c r="C39" s="20">
        <v>113</v>
      </c>
      <c r="D39" s="20"/>
      <c r="E39" s="40">
        <v>58200</v>
      </c>
      <c r="F39" s="40">
        <v>58200</v>
      </c>
      <c r="G39" s="40">
        <v>58200</v>
      </c>
      <c r="H39" s="20" t="s">
        <v>7</v>
      </c>
      <c r="I39" s="18" t="s">
        <v>138</v>
      </c>
    </row>
    <row r="40" spans="1:8" ht="105" customHeight="1" thickBot="1">
      <c r="A40" s="26" t="s">
        <v>30</v>
      </c>
      <c r="B40" s="20">
        <v>2140</v>
      </c>
      <c r="C40" s="20">
        <v>119</v>
      </c>
      <c r="D40" s="20">
        <v>213</v>
      </c>
      <c r="E40" s="40">
        <f>E41+E43</f>
        <v>5811910</v>
      </c>
      <c r="F40" s="40">
        <f>F41+F43</f>
        <v>5778810</v>
      </c>
      <c r="G40" s="40">
        <f>G41+G43</f>
        <v>5778810</v>
      </c>
      <c r="H40" s="20" t="s">
        <v>7</v>
      </c>
    </row>
    <row r="41" spans="1:8" ht="15.75">
      <c r="A41" s="25" t="s">
        <v>10</v>
      </c>
      <c r="B41" s="60">
        <v>2141</v>
      </c>
      <c r="C41" s="60">
        <v>119</v>
      </c>
      <c r="D41" s="60">
        <v>213</v>
      </c>
      <c r="E41" s="68">
        <v>5811910</v>
      </c>
      <c r="F41" s="68">
        <v>5778810</v>
      </c>
      <c r="G41" s="68">
        <f>F41</f>
        <v>5778810</v>
      </c>
      <c r="H41" s="60" t="s">
        <v>7</v>
      </c>
    </row>
    <row r="42" spans="1:8" ht="16.5" thickBot="1">
      <c r="A42" s="26" t="s">
        <v>31</v>
      </c>
      <c r="B42" s="61"/>
      <c r="C42" s="61"/>
      <c r="D42" s="61"/>
      <c r="E42" s="69"/>
      <c r="F42" s="69"/>
      <c r="G42" s="69"/>
      <c r="H42" s="61"/>
    </row>
    <row r="43" spans="1:8" ht="32.25" thickBot="1">
      <c r="A43" s="26" t="s">
        <v>32</v>
      </c>
      <c r="B43" s="20">
        <v>2142</v>
      </c>
      <c r="C43" s="20">
        <v>119</v>
      </c>
      <c r="D43" s="20"/>
      <c r="E43" s="40"/>
      <c r="F43" s="40"/>
      <c r="G43" s="40"/>
      <c r="H43" s="20" t="s">
        <v>7</v>
      </c>
    </row>
    <row r="44" spans="1:8" ht="57" customHeight="1" thickBot="1">
      <c r="A44" s="29" t="s">
        <v>33</v>
      </c>
      <c r="B44" s="20">
        <v>2200</v>
      </c>
      <c r="C44" s="20">
        <v>300</v>
      </c>
      <c r="D44" s="20"/>
      <c r="E44" s="40">
        <f>E45+E52+E53+E54</f>
        <v>103500</v>
      </c>
      <c r="F44" s="40">
        <f>F45+F52+F53+F54</f>
        <v>104200</v>
      </c>
      <c r="G44" s="40">
        <f>G45+G52+G53+G54</f>
        <v>104200</v>
      </c>
      <c r="H44" s="20" t="s">
        <v>7</v>
      </c>
    </row>
    <row r="45" spans="1:8" ht="15.75">
      <c r="A45" s="25" t="s">
        <v>10</v>
      </c>
      <c r="B45" s="60">
        <v>2210</v>
      </c>
      <c r="C45" s="60">
        <v>320</v>
      </c>
      <c r="D45" s="60" t="s">
        <v>139</v>
      </c>
      <c r="E45" s="68">
        <f>E47+E49</f>
        <v>103500</v>
      </c>
      <c r="F45" s="68">
        <f>F47+F49</f>
        <v>104200</v>
      </c>
      <c r="G45" s="68">
        <f>G47+G49</f>
        <v>104200</v>
      </c>
      <c r="H45" s="60" t="s">
        <v>7</v>
      </c>
    </row>
    <row r="46" spans="1:9" ht="66.75" customHeight="1" thickBot="1">
      <c r="A46" s="26" t="s">
        <v>34</v>
      </c>
      <c r="B46" s="61"/>
      <c r="C46" s="61"/>
      <c r="D46" s="61"/>
      <c r="E46" s="69"/>
      <c r="F46" s="69"/>
      <c r="G46" s="69"/>
      <c r="H46" s="61"/>
      <c r="I46" s="18" t="s">
        <v>140</v>
      </c>
    </row>
    <row r="47" spans="1:8" ht="15.75">
      <c r="A47" s="25" t="s">
        <v>23</v>
      </c>
      <c r="B47" s="60">
        <v>2211</v>
      </c>
      <c r="C47" s="60">
        <v>321</v>
      </c>
      <c r="D47" s="60">
        <v>262</v>
      </c>
      <c r="E47" s="68">
        <v>85100</v>
      </c>
      <c r="F47" s="68">
        <v>85100</v>
      </c>
      <c r="G47" s="68">
        <v>85100</v>
      </c>
      <c r="H47" s="60" t="s">
        <v>7</v>
      </c>
    </row>
    <row r="48" spans="1:8" ht="90" customHeight="1" thickBot="1">
      <c r="A48" s="26" t="s">
        <v>35</v>
      </c>
      <c r="B48" s="61"/>
      <c r="C48" s="61"/>
      <c r="D48" s="61"/>
      <c r="E48" s="69"/>
      <c r="F48" s="69"/>
      <c r="G48" s="69"/>
      <c r="H48" s="61"/>
    </row>
    <row r="49" spans="1:8" ht="31.5">
      <c r="A49" s="30" t="s">
        <v>36</v>
      </c>
      <c r="B49" s="60">
        <v>2212</v>
      </c>
      <c r="C49" s="60">
        <v>323</v>
      </c>
      <c r="D49" s="60">
        <v>263</v>
      </c>
      <c r="E49" s="68">
        <v>18400</v>
      </c>
      <c r="F49" s="68">
        <v>19100</v>
      </c>
      <c r="G49" s="68">
        <v>19100</v>
      </c>
      <c r="H49" s="60"/>
    </row>
    <row r="50" spans="1:8" ht="15.75">
      <c r="A50" s="30" t="s">
        <v>37</v>
      </c>
      <c r="B50" s="70"/>
      <c r="C50" s="70"/>
      <c r="D50" s="70"/>
      <c r="E50" s="71"/>
      <c r="F50" s="71"/>
      <c r="G50" s="71"/>
      <c r="H50" s="70"/>
    </row>
    <row r="51" spans="1:8" ht="24.75" customHeight="1" thickBot="1">
      <c r="A51" s="24" t="s">
        <v>38</v>
      </c>
      <c r="B51" s="61"/>
      <c r="C51" s="61"/>
      <c r="D51" s="61"/>
      <c r="E51" s="69"/>
      <c r="F51" s="69"/>
      <c r="G51" s="69"/>
      <c r="H51" s="61"/>
    </row>
    <row r="52" spans="1:8" ht="16.5" thickBot="1">
      <c r="A52" s="26" t="s">
        <v>39</v>
      </c>
      <c r="B52" s="20">
        <v>2220</v>
      </c>
      <c r="C52" s="20">
        <v>340</v>
      </c>
      <c r="D52" s="20"/>
      <c r="E52" s="40"/>
      <c r="F52" s="40"/>
      <c r="G52" s="40"/>
      <c r="H52" s="20" t="s">
        <v>7</v>
      </c>
    </row>
    <row r="53" spans="1:8" ht="16.5" thickBot="1">
      <c r="A53" s="26" t="s">
        <v>40</v>
      </c>
      <c r="B53" s="20">
        <v>2230</v>
      </c>
      <c r="C53" s="20">
        <v>350</v>
      </c>
      <c r="D53" s="20"/>
      <c r="E53" s="40"/>
      <c r="F53" s="40"/>
      <c r="G53" s="40"/>
      <c r="H53" s="20" t="s">
        <v>7</v>
      </c>
    </row>
    <row r="54" spans="1:8" ht="16.5" thickBot="1">
      <c r="A54" s="26" t="s">
        <v>41</v>
      </c>
      <c r="B54" s="20">
        <v>2240</v>
      </c>
      <c r="C54" s="20">
        <v>360</v>
      </c>
      <c r="D54" s="20"/>
      <c r="E54" s="40"/>
      <c r="F54" s="40"/>
      <c r="G54" s="40"/>
      <c r="H54" s="20" t="s">
        <v>7</v>
      </c>
    </row>
    <row r="55" spans="1:8" ht="42" customHeight="1" thickBot="1">
      <c r="A55" s="26" t="s">
        <v>42</v>
      </c>
      <c r="B55" s="20">
        <v>2300</v>
      </c>
      <c r="C55" s="20">
        <v>850</v>
      </c>
      <c r="D55" s="20"/>
      <c r="E55" s="40">
        <f>E56+E58+E59</f>
        <v>6000</v>
      </c>
      <c r="F55" s="40">
        <f>F56+F58+F59</f>
        <v>6000</v>
      </c>
      <c r="G55" s="40">
        <f>G56+G58+G59</f>
        <v>6000</v>
      </c>
      <c r="H55" s="20" t="s">
        <v>7</v>
      </c>
    </row>
    <row r="56" spans="1:8" ht="15.75">
      <c r="A56" s="25" t="s">
        <v>23</v>
      </c>
      <c r="B56" s="60">
        <v>2310</v>
      </c>
      <c r="C56" s="60">
        <v>851</v>
      </c>
      <c r="D56" s="60"/>
      <c r="E56" s="68"/>
      <c r="F56" s="68"/>
      <c r="G56" s="68"/>
      <c r="H56" s="60" t="s">
        <v>7</v>
      </c>
    </row>
    <row r="57" spans="1:8" ht="48" thickBot="1">
      <c r="A57" s="26" t="s">
        <v>43</v>
      </c>
      <c r="B57" s="61"/>
      <c r="C57" s="61"/>
      <c r="D57" s="61"/>
      <c r="E57" s="69"/>
      <c r="F57" s="69"/>
      <c r="G57" s="69"/>
      <c r="H57" s="61"/>
    </row>
    <row r="58" spans="1:8" ht="26.25" customHeight="1" thickBot="1">
      <c r="A58" s="29" t="s">
        <v>44</v>
      </c>
      <c r="B58" s="20">
        <v>2320</v>
      </c>
      <c r="C58" s="20">
        <v>852</v>
      </c>
      <c r="D58" s="20"/>
      <c r="E58" s="40"/>
      <c r="F58" s="40"/>
      <c r="G58" s="40"/>
      <c r="H58" s="20" t="s">
        <v>7</v>
      </c>
    </row>
    <row r="59" spans="1:8" ht="29.25" customHeight="1" thickBot="1">
      <c r="A59" s="29" t="s">
        <v>45</v>
      </c>
      <c r="B59" s="20">
        <v>2330</v>
      </c>
      <c r="C59" s="20">
        <v>853</v>
      </c>
      <c r="D59" s="20">
        <v>291</v>
      </c>
      <c r="E59" s="42">
        <v>6000</v>
      </c>
      <c r="F59" s="43">
        <v>6000</v>
      </c>
      <c r="G59" s="44">
        <v>6000</v>
      </c>
      <c r="H59" s="20" t="s">
        <v>7</v>
      </c>
    </row>
    <row r="60" spans="1:8" ht="58.5" customHeight="1" thickBot="1">
      <c r="A60" s="26" t="s">
        <v>46</v>
      </c>
      <c r="B60" s="20">
        <v>2400</v>
      </c>
      <c r="C60" s="20" t="s">
        <v>7</v>
      </c>
      <c r="D60" s="20"/>
      <c r="E60" s="40">
        <f>E61</f>
        <v>0</v>
      </c>
      <c r="F60" s="40">
        <f>F61</f>
        <v>0</v>
      </c>
      <c r="G60" s="40">
        <f>G61</f>
        <v>0</v>
      </c>
      <c r="H60" s="20" t="s">
        <v>7</v>
      </c>
    </row>
    <row r="61" spans="1:8" ht="15.75">
      <c r="A61" s="25" t="s">
        <v>23</v>
      </c>
      <c r="B61" s="60">
        <v>2410</v>
      </c>
      <c r="C61" s="60">
        <v>810</v>
      </c>
      <c r="D61" s="60"/>
      <c r="E61" s="68"/>
      <c r="F61" s="68"/>
      <c r="G61" s="68"/>
      <c r="H61" s="60" t="s">
        <v>7</v>
      </c>
    </row>
    <row r="62" spans="1:8" ht="129" customHeight="1" thickBot="1">
      <c r="A62" s="26" t="s">
        <v>47</v>
      </c>
      <c r="B62" s="61"/>
      <c r="C62" s="61"/>
      <c r="D62" s="61"/>
      <c r="E62" s="69"/>
      <c r="F62" s="69"/>
      <c r="G62" s="69"/>
      <c r="H62" s="61"/>
    </row>
    <row r="63" spans="1:8" ht="63.75" customHeight="1" thickBot="1">
      <c r="A63" s="26" t="s">
        <v>48</v>
      </c>
      <c r="B63" s="20">
        <v>2500</v>
      </c>
      <c r="C63" s="20" t="s">
        <v>7</v>
      </c>
      <c r="D63" s="20"/>
      <c r="E63" s="40">
        <f>E64</f>
        <v>0</v>
      </c>
      <c r="F63" s="40">
        <f>F64</f>
        <v>0</v>
      </c>
      <c r="G63" s="40">
        <f>G64</f>
        <v>0</v>
      </c>
      <c r="H63" s="20" t="s">
        <v>7</v>
      </c>
    </row>
    <row r="64" spans="1:8" ht="69.75" customHeight="1" thickBot="1">
      <c r="A64" s="26" t="s">
        <v>49</v>
      </c>
      <c r="B64" s="20">
        <v>2520</v>
      </c>
      <c r="C64" s="20">
        <v>831</v>
      </c>
      <c r="D64" s="20"/>
      <c r="E64" s="40"/>
      <c r="F64" s="40"/>
      <c r="G64" s="40"/>
      <c r="H64" s="20" t="s">
        <v>7</v>
      </c>
    </row>
    <row r="65" spans="1:8" ht="30.75" thickBot="1">
      <c r="A65" s="28" t="s">
        <v>50</v>
      </c>
      <c r="B65" s="20">
        <v>2600</v>
      </c>
      <c r="C65" s="20" t="s">
        <v>7</v>
      </c>
      <c r="D65" s="20"/>
      <c r="E65" s="40">
        <f>E66+E68+E69+E70+E73+E71</f>
        <v>10171439.39</v>
      </c>
      <c r="F65" s="40">
        <f>F66+F68+F69+F70+F73+F71</f>
        <v>5500600</v>
      </c>
      <c r="G65" s="40">
        <f>G66+G68+G69+G70+G73+G71</f>
        <v>5500600</v>
      </c>
      <c r="H65" s="20"/>
    </row>
    <row r="66" spans="1:8" ht="15.75">
      <c r="A66" s="25" t="s">
        <v>10</v>
      </c>
      <c r="B66" s="60">
        <v>2610</v>
      </c>
      <c r="C66" s="60">
        <v>241</v>
      </c>
      <c r="D66" s="60"/>
      <c r="E66" s="68"/>
      <c r="F66" s="68"/>
      <c r="G66" s="68"/>
      <c r="H66" s="60"/>
    </row>
    <row r="67" spans="1:8" ht="60.75" customHeight="1" thickBot="1">
      <c r="A67" s="26" t="s">
        <v>51</v>
      </c>
      <c r="B67" s="61"/>
      <c r="C67" s="61"/>
      <c r="D67" s="61"/>
      <c r="E67" s="69"/>
      <c r="F67" s="69"/>
      <c r="G67" s="69"/>
      <c r="H67" s="61"/>
    </row>
    <row r="68" spans="1:8" ht="84.75" customHeight="1" thickBot="1">
      <c r="A68" s="26" t="s">
        <v>52</v>
      </c>
      <c r="B68" s="20">
        <v>2620</v>
      </c>
      <c r="C68" s="20">
        <v>242</v>
      </c>
      <c r="D68" s="20"/>
      <c r="E68" s="40"/>
      <c r="F68" s="40"/>
      <c r="G68" s="40"/>
      <c r="H68" s="20"/>
    </row>
    <row r="69" spans="1:8" ht="83.25" customHeight="1" thickBot="1">
      <c r="A69" s="26" t="s">
        <v>53</v>
      </c>
      <c r="B69" s="20">
        <v>2630</v>
      </c>
      <c r="C69" s="20">
        <v>243</v>
      </c>
      <c r="D69" s="20"/>
      <c r="E69" s="40">
        <v>4518939.39</v>
      </c>
      <c r="F69" s="40"/>
      <c r="G69" s="40"/>
      <c r="H69" s="20"/>
    </row>
    <row r="70" spans="1:9" ht="42" customHeight="1" thickBot="1">
      <c r="A70" s="26" t="s">
        <v>54</v>
      </c>
      <c r="B70" s="20">
        <v>2640</v>
      </c>
      <c r="C70" s="20">
        <v>244</v>
      </c>
      <c r="D70" s="20" t="s">
        <v>141</v>
      </c>
      <c r="E70" s="45">
        <v>3662800</v>
      </c>
      <c r="F70" s="45">
        <v>3728700</v>
      </c>
      <c r="G70" s="45">
        <f>F70</f>
        <v>3728700</v>
      </c>
      <c r="H70" s="20"/>
      <c r="I70" s="18" t="s">
        <v>142</v>
      </c>
    </row>
    <row r="71" spans="1:8" ht="32.25" thickBot="1">
      <c r="A71" s="26" t="s">
        <v>54</v>
      </c>
      <c r="B71" s="20">
        <v>2640</v>
      </c>
      <c r="C71" s="20">
        <v>247</v>
      </c>
      <c r="D71" s="4" t="s">
        <v>143</v>
      </c>
      <c r="E71" s="46">
        <v>1989700</v>
      </c>
      <c r="F71" s="47">
        <v>1771900</v>
      </c>
      <c r="G71" s="48">
        <f>F71</f>
        <v>1771900</v>
      </c>
      <c r="H71" s="20"/>
    </row>
    <row r="72" spans="1:8" ht="24" customHeight="1" thickBot="1">
      <c r="A72" s="26" t="s">
        <v>23</v>
      </c>
      <c r="B72" s="31"/>
      <c r="C72" s="31"/>
      <c r="D72" s="31"/>
      <c r="E72" s="41"/>
      <c r="F72" s="41"/>
      <c r="G72" s="41"/>
      <c r="H72" s="31"/>
    </row>
    <row r="73" spans="1:8" ht="66" customHeight="1" thickBot="1">
      <c r="A73" s="26" t="s">
        <v>55</v>
      </c>
      <c r="B73" s="20">
        <v>2650</v>
      </c>
      <c r="C73" s="20">
        <v>400</v>
      </c>
      <c r="D73" s="20"/>
      <c r="E73" s="40">
        <f>E74+E76</f>
        <v>0</v>
      </c>
      <c r="F73" s="40">
        <f>F74+F76</f>
        <v>0</v>
      </c>
      <c r="G73" s="40">
        <f>G74+G76</f>
        <v>0</v>
      </c>
      <c r="H73" s="20"/>
    </row>
    <row r="74" spans="1:8" ht="15.75">
      <c r="A74" s="25" t="s">
        <v>10</v>
      </c>
      <c r="B74" s="60">
        <v>2651</v>
      </c>
      <c r="C74" s="60">
        <v>406</v>
      </c>
      <c r="D74" s="60"/>
      <c r="E74" s="68"/>
      <c r="F74" s="68"/>
      <c r="G74" s="68"/>
      <c r="H74" s="60"/>
    </row>
    <row r="75" spans="1:8" ht="74.25" customHeight="1" thickBot="1">
      <c r="A75" s="26" t="s">
        <v>56</v>
      </c>
      <c r="B75" s="61"/>
      <c r="C75" s="61"/>
      <c r="D75" s="61"/>
      <c r="E75" s="69"/>
      <c r="F75" s="69"/>
      <c r="G75" s="69"/>
      <c r="H75" s="61"/>
    </row>
    <row r="76" spans="1:8" ht="88.5" customHeight="1" thickBot="1">
      <c r="A76" s="26" t="s">
        <v>57</v>
      </c>
      <c r="B76" s="20">
        <v>2652</v>
      </c>
      <c r="C76" s="20">
        <v>407</v>
      </c>
      <c r="D76" s="20"/>
      <c r="E76" s="40"/>
      <c r="F76" s="40"/>
      <c r="G76" s="40"/>
      <c r="H76" s="20"/>
    </row>
    <row r="77" spans="1:8" ht="30.75" thickBot="1">
      <c r="A77" s="23" t="s">
        <v>58</v>
      </c>
      <c r="B77" s="20">
        <v>3000</v>
      </c>
      <c r="C77" s="20">
        <v>100</v>
      </c>
      <c r="D77" s="20"/>
      <c r="E77" s="40">
        <f>E78+E80+E81</f>
        <v>0</v>
      </c>
      <c r="F77" s="40">
        <f>F78+F80+F81</f>
        <v>0</v>
      </c>
      <c r="G77" s="40">
        <f>G78+G80+G81</f>
        <v>0</v>
      </c>
      <c r="H77" s="20" t="s">
        <v>7</v>
      </c>
    </row>
    <row r="78" spans="1:8" ht="15.75">
      <c r="A78" s="25" t="s">
        <v>10</v>
      </c>
      <c r="B78" s="60">
        <v>3010</v>
      </c>
      <c r="C78" s="60"/>
      <c r="D78" s="60"/>
      <c r="E78" s="68"/>
      <c r="F78" s="68"/>
      <c r="G78" s="68"/>
      <c r="H78" s="60" t="s">
        <v>7</v>
      </c>
    </row>
    <row r="79" spans="1:8" ht="15.75" customHeight="1" thickBot="1">
      <c r="A79" s="28" t="s">
        <v>59</v>
      </c>
      <c r="B79" s="61"/>
      <c r="C79" s="61"/>
      <c r="D79" s="61"/>
      <c r="E79" s="69"/>
      <c r="F79" s="69"/>
      <c r="G79" s="69"/>
      <c r="H79" s="61"/>
    </row>
    <row r="80" spans="1:8" ht="30.75" customHeight="1" thickBot="1">
      <c r="A80" s="28" t="s">
        <v>60</v>
      </c>
      <c r="B80" s="20">
        <v>3020</v>
      </c>
      <c r="C80" s="20"/>
      <c r="D80" s="20"/>
      <c r="E80" s="40"/>
      <c r="F80" s="40"/>
      <c r="G80" s="40"/>
      <c r="H80" s="20" t="s">
        <v>7</v>
      </c>
    </row>
    <row r="81" spans="1:8" ht="30.75" thickBot="1">
      <c r="A81" s="28" t="s">
        <v>61</v>
      </c>
      <c r="B81" s="20">
        <v>3030</v>
      </c>
      <c r="C81" s="20"/>
      <c r="D81" s="20"/>
      <c r="E81" s="40"/>
      <c r="F81" s="40"/>
      <c r="G81" s="40"/>
      <c r="H81" s="20" t="s">
        <v>7</v>
      </c>
    </row>
    <row r="82" spans="1:8" ht="41.25" customHeight="1" thickBot="1">
      <c r="A82" s="23" t="s">
        <v>62</v>
      </c>
      <c r="B82" s="20">
        <v>4000</v>
      </c>
      <c r="C82" s="20" t="s">
        <v>7</v>
      </c>
      <c r="D82" s="20"/>
      <c r="E82" s="40">
        <f>E83</f>
        <v>0</v>
      </c>
      <c r="F82" s="40">
        <f>F83</f>
        <v>0</v>
      </c>
      <c r="G82" s="40">
        <f>G83</f>
        <v>0</v>
      </c>
      <c r="H82" s="20" t="s">
        <v>7</v>
      </c>
    </row>
    <row r="83" spans="1:8" ht="15.75">
      <c r="A83" s="25" t="s">
        <v>23</v>
      </c>
      <c r="B83" s="60">
        <v>4010</v>
      </c>
      <c r="C83" s="60" t="s">
        <v>64</v>
      </c>
      <c r="D83" s="60"/>
      <c r="E83" s="68"/>
      <c r="F83" s="68"/>
      <c r="G83" s="68"/>
      <c r="H83" s="60" t="s">
        <v>7</v>
      </c>
    </row>
    <row r="84" spans="1:8" ht="32.25" thickBot="1">
      <c r="A84" s="26" t="s">
        <v>63</v>
      </c>
      <c r="B84" s="61"/>
      <c r="C84" s="61"/>
      <c r="D84" s="61"/>
      <c r="E84" s="69"/>
      <c r="F84" s="69"/>
      <c r="G84" s="69"/>
      <c r="H84" s="61"/>
    </row>
    <row r="85" spans="1:9" s="5" customFormat="1" ht="15.75">
      <c r="A85" s="67"/>
      <c r="B85" s="67"/>
      <c r="C85" s="67"/>
      <c r="D85" s="67"/>
      <c r="E85" s="67"/>
      <c r="F85" s="37"/>
      <c r="G85" s="37"/>
      <c r="H85" s="6"/>
      <c r="I85" s="18"/>
    </row>
    <row r="86" spans="1:9" s="5" customFormat="1" ht="15.75">
      <c r="A86" s="57"/>
      <c r="B86" s="57"/>
      <c r="C86" s="57"/>
      <c r="D86" s="57"/>
      <c r="E86" s="57"/>
      <c r="F86" s="37"/>
      <c r="G86" s="37"/>
      <c r="H86" s="6"/>
      <c r="I86" s="18"/>
    </row>
    <row r="87" spans="1:9" s="5" customFormat="1" ht="15.75">
      <c r="A87" s="57"/>
      <c r="B87" s="57"/>
      <c r="C87" s="57"/>
      <c r="D87" s="57"/>
      <c r="E87" s="57"/>
      <c r="F87" s="37"/>
      <c r="G87" s="37"/>
      <c r="H87" s="6"/>
      <c r="I87" s="18"/>
    </row>
    <row r="88" spans="1:9" s="5" customFormat="1" ht="15.75">
      <c r="A88" s="57"/>
      <c r="B88" s="57"/>
      <c r="C88" s="57"/>
      <c r="D88" s="57"/>
      <c r="E88" s="57"/>
      <c r="F88" s="37"/>
      <c r="G88" s="37"/>
      <c r="H88" s="6"/>
      <c r="I88" s="18"/>
    </row>
    <row r="89" spans="1:8" s="5" customFormat="1" ht="15.75">
      <c r="A89" s="57"/>
      <c r="B89" s="57"/>
      <c r="C89" s="57"/>
      <c r="D89" s="57"/>
      <c r="E89" s="57"/>
      <c r="F89" s="37"/>
      <c r="G89" s="37"/>
      <c r="H89" s="6"/>
    </row>
    <row r="90" spans="1:8" s="5" customFormat="1" ht="15.75">
      <c r="A90" s="32"/>
      <c r="B90" s="6"/>
      <c r="C90" s="6"/>
      <c r="D90" s="19"/>
      <c r="E90" s="37"/>
      <c r="F90" s="37"/>
      <c r="G90" s="37"/>
      <c r="H90" s="6"/>
    </row>
    <row r="91" spans="1:8" s="5" customFormat="1" ht="15.75">
      <c r="A91" s="57"/>
      <c r="B91" s="57"/>
      <c r="C91" s="57"/>
      <c r="D91" s="57"/>
      <c r="E91" s="57"/>
      <c r="F91" s="37"/>
      <c r="G91" s="37"/>
      <c r="H91" s="6"/>
    </row>
    <row r="92" spans="1:8" s="5" customFormat="1" ht="15.75">
      <c r="A92" s="32"/>
      <c r="B92" s="6"/>
      <c r="C92" s="6"/>
      <c r="D92" s="19"/>
      <c r="E92" s="37"/>
      <c r="F92" s="37"/>
      <c r="G92" s="37"/>
      <c r="H92" s="6"/>
    </row>
    <row r="93" spans="1:8" s="5" customFormat="1" ht="15.75">
      <c r="A93" s="57"/>
      <c r="B93" s="57"/>
      <c r="C93" s="57"/>
      <c r="D93" s="57"/>
      <c r="E93" s="57"/>
      <c r="F93" s="37"/>
      <c r="G93" s="37"/>
      <c r="H93" s="6"/>
    </row>
    <row r="94" spans="1:8" s="5" customFormat="1" ht="15.75">
      <c r="A94" s="58"/>
      <c r="B94" s="58"/>
      <c r="C94" s="58"/>
      <c r="D94" s="58"/>
      <c r="E94" s="58"/>
      <c r="F94" s="37"/>
      <c r="G94" s="37"/>
      <c r="H94" s="6"/>
    </row>
    <row r="95" spans="1:8" s="5" customFormat="1" ht="15.75">
      <c r="A95" s="57"/>
      <c r="B95" s="57"/>
      <c r="C95" s="57"/>
      <c r="D95" s="57"/>
      <c r="E95" s="57"/>
      <c r="F95" s="37"/>
      <c r="G95" s="37"/>
      <c r="H95" s="6"/>
    </row>
    <row r="96" spans="1:8" s="5" customFormat="1" ht="15.75">
      <c r="A96" s="57"/>
      <c r="B96" s="57"/>
      <c r="C96" s="57"/>
      <c r="D96" s="57"/>
      <c r="E96" s="57"/>
      <c r="F96" s="37"/>
      <c r="G96" s="37"/>
      <c r="H96" s="6"/>
    </row>
    <row r="97" spans="1:8" s="5" customFormat="1" ht="15.75">
      <c r="A97" s="57"/>
      <c r="B97" s="57"/>
      <c r="C97" s="57"/>
      <c r="D97" s="57"/>
      <c r="E97" s="57"/>
      <c r="F97" s="37"/>
      <c r="G97" s="37"/>
      <c r="H97" s="6"/>
    </row>
    <row r="98" spans="1:8" s="5" customFormat="1" ht="15.75">
      <c r="A98" s="32"/>
      <c r="B98" s="6"/>
      <c r="C98" s="6"/>
      <c r="D98" s="19"/>
      <c r="E98" s="37"/>
      <c r="F98" s="37"/>
      <c r="G98" s="37"/>
      <c r="H98" s="6"/>
    </row>
    <row r="99" spans="1:8" s="5" customFormat="1" ht="15.75">
      <c r="A99" s="32"/>
      <c r="B99" s="6"/>
      <c r="C99" s="6"/>
      <c r="D99" s="19"/>
      <c r="E99" s="37"/>
      <c r="F99" s="37"/>
      <c r="G99" s="37"/>
      <c r="H99" s="6"/>
    </row>
    <row r="100" spans="1:8" s="5" customFormat="1" ht="15.75">
      <c r="A100" s="32"/>
      <c r="B100" s="6"/>
      <c r="C100" s="6"/>
      <c r="D100" s="19"/>
      <c r="E100" s="37"/>
      <c r="F100" s="37"/>
      <c r="G100" s="37"/>
      <c r="H100" s="6"/>
    </row>
    <row r="101" spans="1:8" s="5" customFormat="1" ht="15.75">
      <c r="A101" s="57"/>
      <c r="B101" s="57"/>
      <c r="C101" s="57"/>
      <c r="D101" s="57"/>
      <c r="E101" s="37"/>
      <c r="F101" s="37"/>
      <c r="G101" s="37"/>
      <c r="H101" s="6"/>
    </row>
    <row r="102" ht="15">
      <c r="I102" s="5"/>
    </row>
    <row r="103" ht="15">
      <c r="I103" s="5"/>
    </row>
    <row r="104" ht="15">
      <c r="I104" s="5"/>
    </row>
    <row r="105" ht="15">
      <c r="I105" s="5"/>
    </row>
    <row r="837" ht="15"/>
    <row r="853" ht="15"/>
    <row r="861" ht="15"/>
    <row r="867" ht="15"/>
    <row r="875" ht="15"/>
    <row r="879" ht="15"/>
    <row r="880" ht="15"/>
  </sheetData>
  <sheetProtection/>
  <mergeCells count="130">
    <mergeCell ref="H78:H79"/>
    <mergeCell ref="B83:B84"/>
    <mergeCell ref="C83:C84"/>
    <mergeCell ref="D83:D84"/>
    <mergeCell ref="E83:E84"/>
    <mergeCell ref="F83:F84"/>
    <mergeCell ref="G83:G84"/>
    <mergeCell ref="H83:H84"/>
    <mergeCell ref="B78:B79"/>
    <mergeCell ref="C78:C79"/>
    <mergeCell ref="D78:D79"/>
    <mergeCell ref="E78:E79"/>
    <mergeCell ref="F78:F79"/>
    <mergeCell ref="G78:G79"/>
    <mergeCell ref="H66:H67"/>
    <mergeCell ref="B74:B75"/>
    <mergeCell ref="C74:C75"/>
    <mergeCell ref="D74:D75"/>
    <mergeCell ref="E74:E75"/>
    <mergeCell ref="F74:F75"/>
    <mergeCell ref="G74:G75"/>
    <mergeCell ref="H74:H75"/>
    <mergeCell ref="B66:B67"/>
    <mergeCell ref="C66:C67"/>
    <mergeCell ref="D66:D67"/>
    <mergeCell ref="E66:E67"/>
    <mergeCell ref="F66:F67"/>
    <mergeCell ref="G66:G67"/>
    <mergeCell ref="H56:H57"/>
    <mergeCell ref="B61:B62"/>
    <mergeCell ref="C61:C62"/>
    <mergeCell ref="D61:D62"/>
    <mergeCell ref="E61:E62"/>
    <mergeCell ref="F61:F62"/>
    <mergeCell ref="G61:G62"/>
    <mergeCell ref="H61:H62"/>
    <mergeCell ref="B56:B57"/>
    <mergeCell ref="C56:C57"/>
    <mergeCell ref="D56:D57"/>
    <mergeCell ref="E56:E57"/>
    <mergeCell ref="F56:F57"/>
    <mergeCell ref="G56:G57"/>
    <mergeCell ref="H47:H48"/>
    <mergeCell ref="B49:B51"/>
    <mergeCell ref="C49:C51"/>
    <mergeCell ref="D49:D51"/>
    <mergeCell ref="E49:E51"/>
    <mergeCell ref="F49:F51"/>
    <mergeCell ref="G49:G51"/>
    <mergeCell ref="H49:H51"/>
    <mergeCell ref="B47:B48"/>
    <mergeCell ref="C47:C48"/>
    <mergeCell ref="D47:D48"/>
    <mergeCell ref="E47:E48"/>
    <mergeCell ref="F47:F48"/>
    <mergeCell ref="G47:G48"/>
    <mergeCell ref="H41:H42"/>
    <mergeCell ref="B45:B46"/>
    <mergeCell ref="C45:C46"/>
    <mergeCell ref="D45:D46"/>
    <mergeCell ref="E45:E46"/>
    <mergeCell ref="F45:F46"/>
    <mergeCell ref="G45:G46"/>
    <mergeCell ref="H45:H46"/>
    <mergeCell ref="B41:B42"/>
    <mergeCell ref="C41:C42"/>
    <mergeCell ref="D41:D42"/>
    <mergeCell ref="E41:E42"/>
    <mergeCell ref="F41:F42"/>
    <mergeCell ref="G41:G42"/>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B30:B31"/>
    <mergeCell ref="C30:C31"/>
    <mergeCell ref="D30:D31"/>
    <mergeCell ref="E30:E31"/>
    <mergeCell ref="F30:F31"/>
    <mergeCell ref="G30:G31"/>
    <mergeCell ref="H30:H31"/>
    <mergeCell ref="B24:B25"/>
    <mergeCell ref="C24:C25"/>
    <mergeCell ref="D24:D25"/>
    <mergeCell ref="E24:E25"/>
    <mergeCell ref="F24:F25"/>
    <mergeCell ref="G24:G25"/>
    <mergeCell ref="A2:H2"/>
    <mergeCell ref="A4:A5"/>
    <mergeCell ref="B4:B5"/>
    <mergeCell ref="C4:C5"/>
    <mergeCell ref="D4:D5"/>
    <mergeCell ref="E4:H4"/>
    <mergeCell ref="A85:E85"/>
    <mergeCell ref="A86:E86"/>
    <mergeCell ref="A87:E87"/>
    <mergeCell ref="H10:H11"/>
    <mergeCell ref="B14:B15"/>
    <mergeCell ref="C14:C15"/>
    <mergeCell ref="D14:D15"/>
    <mergeCell ref="E14:E15"/>
    <mergeCell ref="F14:F15"/>
    <mergeCell ref="G14:G15"/>
    <mergeCell ref="H14:H15"/>
    <mergeCell ref="B10:B11"/>
    <mergeCell ref="C10:C11"/>
    <mergeCell ref="D10:D11"/>
    <mergeCell ref="E10:E11"/>
    <mergeCell ref="F10:F11"/>
    <mergeCell ref="G10:G11"/>
    <mergeCell ref="H24:H25"/>
    <mergeCell ref="A88:E88"/>
    <mergeCell ref="A89:E89"/>
    <mergeCell ref="A91:E91"/>
    <mergeCell ref="A93:E93"/>
    <mergeCell ref="A94:E94"/>
    <mergeCell ref="A95:E95"/>
    <mergeCell ref="A96:E96"/>
    <mergeCell ref="A97:E97"/>
    <mergeCell ref="A101:D101"/>
  </mergeCells>
  <hyperlinks>
    <hyperlink ref="A82" location="P880" display="P880"/>
    <hyperlink ref="A81" location="P879" display="P879"/>
    <hyperlink ref="A80" location="P879" display="P879"/>
    <hyperlink ref="A79" location="P879" display="P879"/>
    <hyperlink ref="A77" location="P879" display="P879"/>
    <hyperlink ref="A65" location="P875" display="P875"/>
    <hyperlink ref="A29" location="P867" display="P867"/>
    <hyperlink ref="A8" location="P861" display="P861"/>
    <hyperlink ref="A7" location="P861" display="P861"/>
    <hyperlink ref="C4" location="P837" display="P837"/>
    <hyperlink ref="D4" location="P853" display="P853"/>
  </hyperlinks>
  <printOptions/>
  <pageMargins left="0.7086614173228347" right="0.11811023622047245" top="0.15748031496062992" bottom="0.15748031496062992" header="0.31496062992125984" footer="0.31496062992125984"/>
  <pageSetup horizontalDpi="600" verticalDpi="600" orientation="landscape" paperSize="9" r:id="rId1"/>
  <rowBreaks count="6" manualBreakCount="6">
    <brk id="15" max="7" man="1"/>
    <brk id="27" max="7" man="1"/>
    <brk id="40" max="7" man="1"/>
    <brk id="55" max="7" man="1"/>
    <brk id="65" max="7" man="1"/>
    <brk id="75" max="7" man="1"/>
  </rowBreaks>
</worksheet>
</file>

<file path=xl/worksheets/sheet2.xml><?xml version="1.0" encoding="utf-8"?>
<worksheet xmlns="http://schemas.openxmlformats.org/spreadsheetml/2006/main" xmlns:r="http://schemas.openxmlformats.org/officeDocument/2006/relationships">
  <dimension ref="A2:P1121"/>
  <sheetViews>
    <sheetView view="pageBreakPreview" zoomScale="80" zoomScaleSheetLayoutView="80" zoomScalePageLayoutView="0" workbookViewId="0" topLeftCell="A1">
      <selection activeCell="A55" sqref="A55:E55"/>
    </sheetView>
  </sheetViews>
  <sheetFormatPr defaultColWidth="9.140625" defaultRowHeight="15"/>
  <cols>
    <col min="1" max="1" width="8.140625" style="6" customWidth="1"/>
    <col min="2" max="2" width="43.421875" style="6" customWidth="1"/>
    <col min="3" max="4" width="13.7109375" style="6" customWidth="1"/>
    <col min="5" max="5" width="15.00390625" style="6" customWidth="1"/>
    <col min="6" max="6" width="15.28125" style="6" customWidth="1"/>
    <col min="7" max="7" width="14.421875" style="6" customWidth="1"/>
    <col min="8" max="8" width="13.7109375" style="6" customWidth="1"/>
    <col min="9" max="14" width="0" style="5" hidden="1" customWidth="1"/>
    <col min="15" max="16384" width="9.140625" style="5" customWidth="1"/>
  </cols>
  <sheetData>
    <row r="2" spans="1:8" ht="15">
      <c r="A2" s="72" t="s">
        <v>107</v>
      </c>
      <c r="B2" s="72"/>
      <c r="C2" s="72"/>
      <c r="D2" s="72"/>
      <c r="E2" s="72"/>
      <c r="F2" s="72"/>
      <c r="G2" s="72"/>
      <c r="H2" s="72"/>
    </row>
    <row r="3" ht="15.75" thickBot="1"/>
    <row r="4" spans="1:8" ht="16.5" thickBot="1">
      <c r="A4" s="73" t="s">
        <v>66</v>
      </c>
      <c r="B4" s="73" t="s">
        <v>0</v>
      </c>
      <c r="C4" s="73" t="s">
        <v>67</v>
      </c>
      <c r="D4" s="73" t="s">
        <v>68</v>
      </c>
      <c r="E4" s="75" t="s">
        <v>4</v>
      </c>
      <c r="F4" s="76"/>
      <c r="G4" s="76"/>
      <c r="H4" s="77"/>
    </row>
    <row r="5" spans="1:8" ht="63.75" thickBot="1">
      <c r="A5" s="74"/>
      <c r="B5" s="74"/>
      <c r="C5" s="74"/>
      <c r="D5" s="74"/>
      <c r="E5" s="1" t="s">
        <v>132</v>
      </c>
      <c r="F5" s="1" t="s">
        <v>133</v>
      </c>
      <c r="G5" s="1" t="s">
        <v>134</v>
      </c>
      <c r="H5" s="1" t="s">
        <v>5</v>
      </c>
    </row>
    <row r="6" spans="1:8" ht="15.75" thickBot="1">
      <c r="A6" s="2">
        <v>1</v>
      </c>
      <c r="B6" s="3">
        <v>2</v>
      </c>
      <c r="C6" s="3">
        <v>3</v>
      </c>
      <c r="D6" s="3">
        <v>4</v>
      </c>
      <c r="E6" s="3">
        <v>5</v>
      </c>
      <c r="F6" s="3">
        <v>6</v>
      </c>
      <c r="G6" s="3">
        <v>7</v>
      </c>
      <c r="H6" s="3">
        <v>8</v>
      </c>
    </row>
    <row r="7" spans="1:8" ht="30.75" thickBot="1">
      <c r="A7" s="16">
        <v>1</v>
      </c>
      <c r="B7" s="7" t="s">
        <v>69</v>
      </c>
      <c r="C7" s="1">
        <v>26000</v>
      </c>
      <c r="D7" s="1" t="s">
        <v>7</v>
      </c>
      <c r="E7" s="35">
        <f>E12+E27</f>
        <v>10171439.39</v>
      </c>
      <c r="F7" s="35">
        <f>F12+F27</f>
        <v>5500600</v>
      </c>
      <c r="G7" s="35">
        <f>G12+G27</f>
        <v>5500600</v>
      </c>
      <c r="H7" s="4"/>
    </row>
    <row r="8" spans="1:8" ht="15.75">
      <c r="A8" s="73" t="s">
        <v>70</v>
      </c>
      <c r="B8" s="8" t="s">
        <v>10</v>
      </c>
      <c r="C8" s="73">
        <v>26100</v>
      </c>
      <c r="D8" s="73" t="s">
        <v>7</v>
      </c>
      <c r="E8" s="82"/>
      <c r="F8" s="82"/>
      <c r="G8" s="82"/>
      <c r="H8" s="78"/>
    </row>
    <row r="9" spans="1:8" ht="213" customHeight="1" thickBot="1">
      <c r="A9" s="74"/>
      <c r="B9" s="9" t="s">
        <v>71</v>
      </c>
      <c r="C9" s="74"/>
      <c r="D9" s="74"/>
      <c r="E9" s="83"/>
      <c r="F9" s="83"/>
      <c r="G9" s="83"/>
      <c r="H9" s="79"/>
    </row>
    <row r="10" spans="1:8" ht="89.25" customHeight="1" thickBot="1">
      <c r="A10" s="16" t="s">
        <v>72</v>
      </c>
      <c r="B10" s="9" t="s">
        <v>73</v>
      </c>
      <c r="C10" s="1">
        <v>26200</v>
      </c>
      <c r="D10" s="1" t="s">
        <v>7</v>
      </c>
      <c r="E10" s="35"/>
      <c r="F10" s="35"/>
      <c r="G10" s="35"/>
      <c r="H10" s="4"/>
    </row>
    <row r="11" spans="1:8" ht="79.5" thickBot="1">
      <c r="A11" s="16" t="s">
        <v>74</v>
      </c>
      <c r="B11" s="9" t="s">
        <v>75</v>
      </c>
      <c r="C11" s="1">
        <v>26300</v>
      </c>
      <c r="D11" s="1" t="s">
        <v>7</v>
      </c>
      <c r="E11" s="35"/>
      <c r="F11" s="35"/>
      <c r="G11" s="35"/>
      <c r="H11" s="4"/>
    </row>
    <row r="12" spans="1:8" ht="79.5" customHeight="1" thickBot="1">
      <c r="A12" s="16" t="s">
        <v>76</v>
      </c>
      <c r="B12" s="9" t="s">
        <v>77</v>
      </c>
      <c r="C12" s="1">
        <v>26400</v>
      </c>
      <c r="D12" s="1" t="s">
        <v>7</v>
      </c>
      <c r="E12" s="35">
        <f>E13+E18</f>
        <v>9593839.39</v>
      </c>
      <c r="F12" s="35">
        <f>F13+F18</f>
        <v>4923000</v>
      </c>
      <c r="G12" s="35">
        <f>G13+G18</f>
        <v>4923000</v>
      </c>
      <c r="H12" s="4"/>
    </row>
    <row r="13" spans="1:8" ht="15.75">
      <c r="A13" s="80"/>
      <c r="B13" s="8" t="s">
        <v>10</v>
      </c>
      <c r="C13" s="73">
        <v>26410</v>
      </c>
      <c r="D13" s="73" t="s">
        <v>7</v>
      </c>
      <c r="E13" s="82">
        <v>4857000</v>
      </c>
      <c r="F13" s="82">
        <v>4625100</v>
      </c>
      <c r="G13" s="82">
        <v>4625100</v>
      </c>
      <c r="H13" s="78"/>
    </row>
    <row r="14" spans="1:9" ht="48" thickBot="1">
      <c r="A14" s="81"/>
      <c r="B14" s="9" t="s">
        <v>78</v>
      </c>
      <c r="C14" s="74"/>
      <c r="D14" s="74"/>
      <c r="E14" s="83"/>
      <c r="F14" s="83"/>
      <c r="G14" s="83"/>
      <c r="H14" s="79"/>
      <c r="I14" s="5" t="s">
        <v>145</v>
      </c>
    </row>
    <row r="15" spans="1:8" ht="15.75">
      <c r="A15" s="73" t="s">
        <v>79</v>
      </c>
      <c r="B15" s="8" t="s">
        <v>10</v>
      </c>
      <c r="C15" s="73">
        <v>26411</v>
      </c>
      <c r="D15" s="73" t="s">
        <v>7</v>
      </c>
      <c r="E15" s="82"/>
      <c r="F15" s="82"/>
      <c r="G15" s="82"/>
      <c r="H15" s="78"/>
    </row>
    <row r="16" spans="1:8" ht="30.75" thickBot="1">
      <c r="A16" s="74"/>
      <c r="B16" s="10" t="s">
        <v>80</v>
      </c>
      <c r="C16" s="74"/>
      <c r="D16" s="74"/>
      <c r="E16" s="83"/>
      <c r="F16" s="83"/>
      <c r="G16" s="83"/>
      <c r="H16" s="79"/>
    </row>
    <row r="17" spans="1:8" ht="32.25" thickBot="1">
      <c r="A17" s="16" t="s">
        <v>81</v>
      </c>
      <c r="B17" s="9" t="s">
        <v>82</v>
      </c>
      <c r="C17" s="1">
        <v>26412</v>
      </c>
      <c r="D17" s="1" t="s">
        <v>7</v>
      </c>
      <c r="E17" s="35"/>
      <c r="F17" s="35"/>
      <c r="G17" s="35"/>
      <c r="H17" s="4"/>
    </row>
    <row r="18" spans="1:9" ht="48" thickBot="1">
      <c r="A18" s="16" t="s">
        <v>83</v>
      </c>
      <c r="B18" s="9" t="s">
        <v>84</v>
      </c>
      <c r="C18" s="1">
        <v>26420</v>
      </c>
      <c r="D18" s="1" t="s">
        <v>7</v>
      </c>
      <c r="E18" s="35">
        <f>217900+4518939.39</f>
        <v>4736839.39</v>
      </c>
      <c r="F18" s="35">
        <v>297900</v>
      </c>
      <c r="G18" s="35">
        <v>297900</v>
      </c>
      <c r="H18" s="4"/>
      <c r="I18" s="5" t="s">
        <v>146</v>
      </c>
    </row>
    <row r="19" spans="1:8" ht="15.75">
      <c r="A19" s="73" t="s">
        <v>85</v>
      </c>
      <c r="B19" s="8" t="s">
        <v>10</v>
      </c>
      <c r="C19" s="73">
        <v>26421</v>
      </c>
      <c r="D19" s="73" t="s">
        <v>7</v>
      </c>
      <c r="E19" s="82"/>
      <c r="F19" s="82"/>
      <c r="G19" s="82"/>
      <c r="H19" s="78"/>
    </row>
    <row r="20" spans="1:8" ht="30.75" thickBot="1">
      <c r="A20" s="74"/>
      <c r="B20" s="10" t="s">
        <v>86</v>
      </c>
      <c r="C20" s="74"/>
      <c r="D20" s="74"/>
      <c r="E20" s="83"/>
      <c r="F20" s="83"/>
      <c r="G20" s="83"/>
      <c r="H20" s="79"/>
    </row>
    <row r="21" spans="1:8" ht="32.25" thickBot="1">
      <c r="A21" s="16" t="s">
        <v>87</v>
      </c>
      <c r="B21" s="9" t="s">
        <v>88</v>
      </c>
      <c r="C21" s="1">
        <v>26422</v>
      </c>
      <c r="D21" s="1" t="s">
        <v>7</v>
      </c>
      <c r="E21" s="35"/>
      <c r="F21" s="35"/>
      <c r="G21" s="35"/>
      <c r="H21" s="4"/>
    </row>
    <row r="22" spans="1:8" ht="37.5" customHeight="1" thickBot="1">
      <c r="A22" s="16" t="s">
        <v>89</v>
      </c>
      <c r="B22" s="10" t="s">
        <v>90</v>
      </c>
      <c r="C22" s="1">
        <v>26430</v>
      </c>
      <c r="D22" s="1" t="s">
        <v>7</v>
      </c>
      <c r="E22" s="35"/>
      <c r="F22" s="35"/>
      <c r="G22" s="35"/>
      <c r="H22" s="4"/>
    </row>
    <row r="23" spans="1:8" ht="32.25" thickBot="1">
      <c r="A23" s="16" t="s">
        <v>91</v>
      </c>
      <c r="B23" s="9" t="s">
        <v>92</v>
      </c>
      <c r="C23" s="1">
        <v>26440</v>
      </c>
      <c r="D23" s="1" t="s">
        <v>7</v>
      </c>
      <c r="E23" s="35"/>
      <c r="F23" s="35"/>
      <c r="G23" s="35"/>
      <c r="H23" s="4"/>
    </row>
    <row r="24" spans="1:8" ht="15.75">
      <c r="A24" s="73" t="s">
        <v>93</v>
      </c>
      <c r="B24" s="8" t="s">
        <v>10</v>
      </c>
      <c r="C24" s="73">
        <v>26441</v>
      </c>
      <c r="D24" s="73" t="s">
        <v>7</v>
      </c>
      <c r="E24" s="82"/>
      <c r="F24" s="82"/>
      <c r="G24" s="82"/>
      <c r="H24" s="78"/>
    </row>
    <row r="25" spans="1:8" ht="30.75" thickBot="1">
      <c r="A25" s="74"/>
      <c r="B25" s="10" t="s">
        <v>94</v>
      </c>
      <c r="C25" s="74"/>
      <c r="D25" s="74"/>
      <c r="E25" s="83"/>
      <c r="F25" s="83"/>
      <c r="G25" s="83"/>
      <c r="H25" s="79"/>
    </row>
    <row r="26" spans="1:8" ht="32.25" thickBot="1">
      <c r="A26" s="16" t="s">
        <v>95</v>
      </c>
      <c r="B26" s="9" t="s">
        <v>96</v>
      </c>
      <c r="C26" s="1">
        <v>26442</v>
      </c>
      <c r="D26" s="1" t="s">
        <v>7</v>
      </c>
      <c r="E26" s="35"/>
      <c r="F26" s="35"/>
      <c r="G26" s="35"/>
      <c r="H26" s="4"/>
    </row>
    <row r="27" spans="1:8" ht="32.25" thickBot="1">
      <c r="A27" s="16" t="s">
        <v>97</v>
      </c>
      <c r="B27" s="9" t="s">
        <v>98</v>
      </c>
      <c r="C27" s="1">
        <v>26450</v>
      </c>
      <c r="D27" s="1" t="s">
        <v>7</v>
      </c>
      <c r="E27" s="35">
        <f>E28</f>
        <v>577600</v>
      </c>
      <c r="F27" s="35">
        <f>F28</f>
        <v>577600</v>
      </c>
      <c r="G27" s="35">
        <f>G28</f>
        <v>577600</v>
      </c>
      <c r="H27" s="4"/>
    </row>
    <row r="28" spans="1:8" ht="15.75">
      <c r="A28" s="73" t="s">
        <v>99</v>
      </c>
      <c r="B28" s="8" t="s">
        <v>10</v>
      </c>
      <c r="C28" s="73">
        <v>26451</v>
      </c>
      <c r="D28" s="73" t="s">
        <v>7</v>
      </c>
      <c r="E28" s="82">
        <v>577600</v>
      </c>
      <c r="F28" s="82">
        <v>577600</v>
      </c>
      <c r="G28" s="82">
        <v>577600</v>
      </c>
      <c r="H28" s="78"/>
    </row>
    <row r="29" spans="1:9" ht="30.75" thickBot="1">
      <c r="A29" s="74"/>
      <c r="B29" s="10" t="s">
        <v>86</v>
      </c>
      <c r="C29" s="74"/>
      <c r="D29" s="74"/>
      <c r="E29" s="83"/>
      <c r="F29" s="83"/>
      <c r="G29" s="83"/>
      <c r="H29" s="79"/>
      <c r="I29" s="5" t="s">
        <v>144</v>
      </c>
    </row>
    <row r="30" spans="1:8" ht="30.75" thickBot="1">
      <c r="A30" s="16" t="s">
        <v>100</v>
      </c>
      <c r="B30" s="10" t="s">
        <v>101</v>
      </c>
      <c r="C30" s="1">
        <v>26452</v>
      </c>
      <c r="D30" s="1" t="s">
        <v>7</v>
      </c>
      <c r="E30" s="4"/>
      <c r="F30" s="4"/>
      <c r="G30" s="4"/>
      <c r="H30" s="4"/>
    </row>
    <row r="31" spans="1:8" ht="79.5" customHeight="1" thickBot="1">
      <c r="A31" s="16" t="s">
        <v>102</v>
      </c>
      <c r="B31" s="4" t="s">
        <v>103</v>
      </c>
      <c r="C31" s="1">
        <v>26500</v>
      </c>
      <c r="D31" s="1" t="s">
        <v>7</v>
      </c>
      <c r="E31" s="4"/>
      <c r="F31" s="4"/>
      <c r="G31" s="4"/>
      <c r="H31" s="4"/>
    </row>
    <row r="32" spans="1:8" ht="18" customHeight="1" thickBot="1">
      <c r="A32" s="17"/>
      <c r="B32" s="11" t="s">
        <v>104</v>
      </c>
      <c r="C32" s="1">
        <v>26510</v>
      </c>
      <c r="D32" s="1"/>
      <c r="E32" s="1"/>
      <c r="F32" s="1"/>
      <c r="G32" s="1"/>
      <c r="H32" s="1"/>
    </row>
    <row r="33" spans="1:8" ht="16.5" thickBot="1">
      <c r="A33" s="17"/>
      <c r="B33" s="12"/>
      <c r="C33" s="1"/>
      <c r="D33" s="1"/>
      <c r="E33" s="1"/>
      <c r="F33" s="1"/>
      <c r="G33" s="1"/>
      <c r="H33" s="1"/>
    </row>
    <row r="34" spans="1:8" ht="72.75" customHeight="1" thickBot="1">
      <c r="A34" s="16" t="s">
        <v>105</v>
      </c>
      <c r="B34" s="13" t="s">
        <v>106</v>
      </c>
      <c r="C34" s="1">
        <v>26600</v>
      </c>
      <c r="D34" s="1" t="s">
        <v>7</v>
      </c>
      <c r="E34" s="4"/>
      <c r="F34" s="4"/>
      <c r="G34" s="4"/>
      <c r="H34" s="4"/>
    </row>
    <row r="35" spans="1:8" ht="19.5" customHeight="1" thickBot="1">
      <c r="A35" s="17"/>
      <c r="B35" s="1" t="s">
        <v>104</v>
      </c>
      <c r="C35" s="1">
        <v>26610</v>
      </c>
      <c r="D35" s="1"/>
      <c r="E35" s="1"/>
      <c r="F35" s="1"/>
      <c r="G35" s="1"/>
      <c r="H35" s="1"/>
    </row>
    <row r="36" spans="1:8" ht="16.5" thickBot="1">
      <c r="A36" s="17"/>
      <c r="B36" s="1"/>
      <c r="C36" s="1"/>
      <c r="D36" s="1"/>
      <c r="E36" s="1"/>
      <c r="F36" s="1"/>
      <c r="G36" s="1"/>
      <c r="H36" s="1"/>
    </row>
    <row r="37" spans="1:8" ht="16.5" thickBot="1">
      <c r="A37" s="33"/>
      <c r="B37" s="34"/>
      <c r="C37" s="34"/>
      <c r="D37" s="34"/>
      <c r="E37" s="34"/>
      <c r="F37" s="34"/>
      <c r="G37" s="34"/>
      <c r="H37" s="34"/>
    </row>
    <row r="38" spans="1:8" ht="39.75" customHeight="1">
      <c r="A38" s="84" t="s">
        <v>147</v>
      </c>
      <c r="B38" s="84"/>
      <c r="C38" s="85" t="s">
        <v>162</v>
      </c>
      <c r="D38" s="85"/>
      <c r="E38" s="50" t="s">
        <v>158</v>
      </c>
      <c r="F38" s="86" t="s">
        <v>163</v>
      </c>
      <c r="G38" s="86"/>
      <c r="H38" s="51"/>
    </row>
    <row r="39" spans="1:8" ht="41.25" customHeight="1">
      <c r="A39" s="87" t="s">
        <v>148</v>
      </c>
      <c r="B39" s="87"/>
      <c r="C39" s="88" t="s">
        <v>149</v>
      </c>
      <c r="D39" s="88"/>
      <c r="E39" s="52" t="s">
        <v>157</v>
      </c>
      <c r="F39" s="89" t="s">
        <v>150</v>
      </c>
      <c r="G39" s="89"/>
      <c r="H39" s="51"/>
    </row>
    <row r="40" spans="1:8" ht="15.75" customHeight="1">
      <c r="A40" s="94" t="s">
        <v>165</v>
      </c>
      <c r="B40" s="94"/>
      <c r="C40" s="94"/>
      <c r="D40" s="95" t="s">
        <v>151</v>
      </c>
      <c r="E40" s="95"/>
      <c r="F40" s="96" t="s">
        <v>160</v>
      </c>
      <c r="G40" s="96"/>
      <c r="H40" s="51"/>
    </row>
    <row r="41" spans="1:8" ht="15.75" customHeight="1">
      <c r="A41" s="51"/>
      <c r="B41" s="97" t="s">
        <v>149</v>
      </c>
      <c r="C41" s="97"/>
      <c r="D41" s="97" t="s">
        <v>152</v>
      </c>
      <c r="E41" s="97"/>
      <c r="F41" s="98" t="s">
        <v>153</v>
      </c>
      <c r="G41" s="98"/>
      <c r="H41" s="51"/>
    </row>
    <row r="42" spans="1:8" ht="15.75" customHeight="1">
      <c r="A42" s="51"/>
      <c r="B42" s="51"/>
      <c r="C42" s="51"/>
      <c r="D42" s="51"/>
      <c r="E42" s="53"/>
      <c r="F42" s="53"/>
      <c r="G42" s="53"/>
      <c r="H42" s="51"/>
    </row>
    <row r="43" spans="1:8" ht="1.5" customHeight="1">
      <c r="A43" s="51"/>
      <c r="B43" s="51"/>
      <c r="C43" s="51"/>
      <c r="D43" s="51"/>
      <c r="E43" s="53"/>
      <c r="F43" s="53"/>
      <c r="G43" s="53"/>
      <c r="H43" s="51"/>
    </row>
    <row r="44" spans="1:8" ht="15">
      <c r="A44" s="92" t="s">
        <v>154</v>
      </c>
      <c r="B44" s="92"/>
      <c r="C44" s="51"/>
      <c r="D44" s="51"/>
      <c r="E44" s="53"/>
      <c r="F44" s="53"/>
      <c r="G44" s="53"/>
      <c r="H44" s="51"/>
    </row>
    <row r="45" spans="1:8" ht="36.75" customHeight="1">
      <c r="A45" s="51"/>
      <c r="B45" s="51"/>
      <c r="C45" s="51"/>
      <c r="D45" s="51"/>
      <c r="E45" s="53"/>
      <c r="F45" s="53"/>
      <c r="G45" s="53"/>
      <c r="H45" s="51"/>
    </row>
    <row r="46" spans="1:8" ht="30" customHeight="1">
      <c r="A46" s="94" t="s">
        <v>166</v>
      </c>
      <c r="B46" s="94"/>
      <c r="C46" s="94"/>
      <c r="D46" s="94"/>
      <c r="E46" s="94"/>
      <c r="F46" s="54" t="s">
        <v>159</v>
      </c>
      <c r="G46" s="90" t="s">
        <v>164</v>
      </c>
      <c r="H46" s="91"/>
    </row>
    <row r="47" spans="1:8" ht="15">
      <c r="A47" s="51" t="s">
        <v>155</v>
      </c>
      <c r="B47" s="92" t="s">
        <v>156</v>
      </c>
      <c r="C47" s="92"/>
      <c r="D47" s="92"/>
      <c r="E47" s="92"/>
      <c r="F47" s="52" t="s">
        <v>157</v>
      </c>
      <c r="G47" s="93" t="s">
        <v>150</v>
      </c>
      <c r="H47" s="93"/>
    </row>
    <row r="48" spans="1:8" ht="15">
      <c r="A48" s="51"/>
      <c r="B48" s="51"/>
      <c r="C48" s="51"/>
      <c r="D48" s="51"/>
      <c r="E48" s="53"/>
      <c r="F48" s="53"/>
      <c r="G48" s="53"/>
      <c r="H48" s="51"/>
    </row>
    <row r="49" spans="1:8" ht="5.25" customHeight="1">
      <c r="A49" s="51"/>
      <c r="B49" s="51"/>
      <c r="C49" s="51"/>
      <c r="D49" s="51"/>
      <c r="E49" s="53"/>
      <c r="F49" s="53"/>
      <c r="G49" s="53"/>
      <c r="H49" s="51"/>
    </row>
    <row r="50" spans="1:8" ht="15" hidden="1">
      <c r="A50" s="51"/>
      <c r="B50" s="55"/>
      <c r="C50" s="51"/>
      <c r="D50" s="51"/>
      <c r="E50" s="53"/>
      <c r="F50" s="53"/>
      <c r="G50" s="53"/>
      <c r="H50" s="51"/>
    </row>
    <row r="51" spans="1:8" ht="15" hidden="1">
      <c r="A51" s="51"/>
      <c r="B51" s="51"/>
      <c r="C51" s="51"/>
      <c r="D51" s="51"/>
      <c r="E51" s="53"/>
      <c r="F51" s="53"/>
      <c r="G51" s="53"/>
      <c r="H51" s="51"/>
    </row>
    <row r="52" spans="1:8" ht="15" hidden="1">
      <c r="A52" s="51"/>
      <c r="B52" s="51"/>
      <c r="C52" s="51"/>
      <c r="D52" s="51"/>
      <c r="E52" s="53"/>
      <c r="F52" s="53"/>
      <c r="G52" s="53"/>
      <c r="H52" s="51"/>
    </row>
    <row r="53" spans="1:8" ht="15" hidden="1">
      <c r="A53" s="51"/>
      <c r="B53" s="51"/>
      <c r="C53" s="51"/>
      <c r="D53" s="51"/>
      <c r="E53" s="53"/>
      <c r="F53" s="53"/>
      <c r="G53" s="53"/>
      <c r="H53" s="51"/>
    </row>
    <row r="54" spans="1:8" ht="15">
      <c r="A54" s="92" t="s">
        <v>161</v>
      </c>
      <c r="B54" s="92"/>
      <c r="C54" s="51"/>
      <c r="D54" s="51"/>
      <c r="E54" s="53"/>
      <c r="F54" s="53"/>
      <c r="G54" s="53"/>
      <c r="H54" s="51"/>
    </row>
    <row r="55" spans="1:8" ht="15.75">
      <c r="A55" s="57"/>
      <c r="B55" s="57"/>
      <c r="C55" s="57"/>
      <c r="D55" s="57"/>
      <c r="E55" s="57"/>
      <c r="F55" s="51"/>
      <c r="G55" s="51"/>
      <c r="H55" s="51"/>
    </row>
    <row r="56" spans="1:8" ht="15.75">
      <c r="A56" s="57"/>
      <c r="B56" s="57"/>
      <c r="C56" s="57"/>
      <c r="D56" s="57"/>
      <c r="E56" s="57"/>
      <c r="F56" s="51"/>
      <c r="G56" s="51"/>
      <c r="H56" s="51"/>
    </row>
    <row r="57" spans="1:8" ht="15.75">
      <c r="A57" s="32"/>
      <c r="B57" s="51"/>
      <c r="C57" s="51"/>
      <c r="D57" s="56"/>
      <c r="E57" s="51"/>
      <c r="F57" s="51"/>
      <c r="G57" s="51"/>
      <c r="H57" s="51"/>
    </row>
    <row r="58" spans="1:8" ht="15.75">
      <c r="A58" s="32"/>
      <c r="B58" s="51"/>
      <c r="C58" s="51"/>
      <c r="D58" s="56"/>
      <c r="E58" s="51"/>
      <c r="F58" s="51"/>
      <c r="G58" s="51"/>
      <c r="H58" s="51"/>
    </row>
    <row r="59" spans="1:4" ht="15.75">
      <c r="A59" s="32"/>
      <c r="D59" s="19"/>
    </row>
    <row r="60" spans="1:4" ht="15.75">
      <c r="A60" s="57"/>
      <c r="B60" s="57"/>
      <c r="C60" s="57"/>
      <c r="D60" s="57"/>
    </row>
    <row r="1117" ht="15"/>
    <row r="1121" ht="15"/>
  </sheetData>
  <sheetProtection/>
  <mergeCells count="69">
    <mergeCell ref="G46:H46"/>
    <mergeCell ref="B47:E47"/>
    <mergeCell ref="G47:H47"/>
    <mergeCell ref="A54:B54"/>
    <mergeCell ref="A40:C40"/>
    <mergeCell ref="D40:E40"/>
    <mergeCell ref="F40:G40"/>
    <mergeCell ref="B41:C41"/>
    <mergeCell ref="D41:E41"/>
    <mergeCell ref="F41:G41"/>
    <mergeCell ref="A46:E46"/>
    <mergeCell ref="A44:B44"/>
    <mergeCell ref="A38:B38"/>
    <mergeCell ref="C38:D38"/>
    <mergeCell ref="F38:G38"/>
    <mergeCell ref="A39:B39"/>
    <mergeCell ref="C39:D39"/>
    <mergeCell ref="F39:G39"/>
    <mergeCell ref="H24:H25"/>
    <mergeCell ref="A28:A29"/>
    <mergeCell ref="C28:C29"/>
    <mergeCell ref="D28:D29"/>
    <mergeCell ref="E28:E29"/>
    <mergeCell ref="F28:F29"/>
    <mergeCell ref="G28:G29"/>
    <mergeCell ref="H28:H29"/>
    <mergeCell ref="A24:A25"/>
    <mergeCell ref="C24:C25"/>
    <mergeCell ref="D24:D25"/>
    <mergeCell ref="E24:E25"/>
    <mergeCell ref="F24:F25"/>
    <mergeCell ref="G24:G25"/>
    <mergeCell ref="H15:H16"/>
    <mergeCell ref="A19:A20"/>
    <mergeCell ref="C19:C20"/>
    <mergeCell ref="D19:D20"/>
    <mergeCell ref="E19:E20"/>
    <mergeCell ref="F19:F20"/>
    <mergeCell ref="G19:G20"/>
    <mergeCell ref="H19:H20"/>
    <mergeCell ref="A15:A16"/>
    <mergeCell ref="C15:C16"/>
    <mergeCell ref="D15:D16"/>
    <mergeCell ref="E15:E16"/>
    <mergeCell ref="F15:F16"/>
    <mergeCell ref="G15:G16"/>
    <mergeCell ref="H13:H14"/>
    <mergeCell ref="A8:A9"/>
    <mergeCell ref="C8:C9"/>
    <mergeCell ref="D8:D9"/>
    <mergeCell ref="E8:E9"/>
    <mergeCell ref="F8:F9"/>
    <mergeCell ref="G8:G9"/>
    <mergeCell ref="A56:E56"/>
    <mergeCell ref="A60:D60"/>
    <mergeCell ref="A55:E55"/>
    <mergeCell ref="A2:H2"/>
    <mergeCell ref="A4:A5"/>
    <mergeCell ref="B4:B5"/>
    <mergeCell ref="C4:C5"/>
    <mergeCell ref="D4:D5"/>
    <mergeCell ref="E4:H4"/>
    <mergeCell ref="H8:H9"/>
    <mergeCell ref="A13:A14"/>
    <mergeCell ref="C13:C14"/>
    <mergeCell ref="D13:D14"/>
    <mergeCell ref="E13:E14"/>
    <mergeCell ref="F13:F14"/>
    <mergeCell ref="G13:G14"/>
  </mergeCells>
  <hyperlinks>
    <hyperlink ref="B7" location="P1117" display="P1117"/>
    <hyperlink ref="B16" r:id="rId1" display="consultantplus://offline/ref=FF37134FA53EF84CFB8C456484DD62A4420BB46BBE6B93B9DC5783F5A394B82136748C4F5C9EF377BD868F2A13O2t6K"/>
    <hyperlink ref="B20" r:id="rId2" display="consultantplus://offline/ref=FF37134FA53EF84CFB8C456484DD62A4420BB46BBE6B93B9DC5783F5A394B82136748C4F5C9EF377BD868F2A13O2t6K"/>
    <hyperlink ref="B22" location="P1121" display="P1121"/>
    <hyperlink ref="B25" r:id="rId3" display="consultantplus://offline/ref=FF37134FA53EF84CFB8C456484DD62A4420BB46BBE6B93B9DC5783F5A394B82136748C4F5C9EF377BD868F2A13O2t6K"/>
    <hyperlink ref="B29" r:id="rId4" display="consultantplus://offline/ref=FF37134FA53EF84CFB8C456484DD62A4420BB46BBE6B93B9DC5783F5A394B82136748C4F5C9EF377BD868F2A13O2t6K"/>
    <hyperlink ref="B30" r:id="rId5" display="consultantplus://offline/ref=FF37134FA53EF84CFB8C456484DD62A44208BE69BF6E93B9DC5783F5A394B82136748C4F5C9EF377BD868F2A13O2t6K"/>
    <hyperlink ref="B34" r:id="rId6" display="consultantplus://offline/ref=FF37134FA53EF84CFB8C456484DD62A44208BE69BF6E93B9DC5783F5A394B82136748C4F5C9EF377BD868F2A13O2t6K"/>
  </hyperlinks>
  <printOptions/>
  <pageMargins left="0.31496062992125984" right="0" top="0.15748031496062992" bottom="0.15748031496062992" header="0.31496062992125984" footer="0.31496062992125984"/>
  <pageSetup horizontalDpi="600" verticalDpi="600" orientation="landscape" paperSize="9" r:id="rId7"/>
</worksheet>
</file>

<file path=xl/worksheets/sheet3.xml><?xml version="1.0" encoding="utf-8"?>
<worksheet xmlns="http://schemas.openxmlformats.org/spreadsheetml/2006/main" xmlns:r="http://schemas.openxmlformats.org/officeDocument/2006/relationships">
  <dimension ref="A2:P807"/>
  <sheetViews>
    <sheetView zoomScalePageLayoutView="0" workbookViewId="0" topLeftCell="A1">
      <selection activeCell="A15" sqref="A15"/>
    </sheetView>
  </sheetViews>
  <sheetFormatPr defaultColWidth="9.140625" defaultRowHeight="15"/>
  <cols>
    <col min="1" max="1" width="179.140625" style="14" customWidth="1"/>
    <col min="2" max="16384" width="9.140625" style="14" customWidth="1"/>
  </cols>
  <sheetData>
    <row r="2" ht="12.75">
      <c r="A2" s="14" t="s">
        <v>108</v>
      </c>
    </row>
    <row r="3" ht="12.75">
      <c r="A3" s="14" t="s">
        <v>109</v>
      </c>
    </row>
    <row r="4" ht="12.75">
      <c r="A4" s="15" t="s">
        <v>110</v>
      </c>
    </row>
    <row r="5" ht="12.75">
      <c r="A5" s="14" t="s">
        <v>118</v>
      </c>
    </row>
    <row r="6" ht="12.75">
      <c r="A6" s="15" t="s">
        <v>111</v>
      </c>
    </row>
    <row r="7" ht="12.75">
      <c r="A7" s="14" t="s">
        <v>119</v>
      </c>
    </row>
    <row r="8" ht="30" customHeight="1">
      <c r="A8" s="49" t="s">
        <v>120</v>
      </c>
    </row>
    <row r="9" s="100" customFormat="1" ht="18" customHeight="1">
      <c r="A9" s="99" t="s">
        <v>112</v>
      </c>
    </row>
    <row r="10" ht="29.25" customHeight="1">
      <c r="A10" s="49" t="s">
        <v>121</v>
      </c>
    </row>
    <row r="11" ht="26.25" customHeight="1">
      <c r="A11" s="49" t="s">
        <v>122</v>
      </c>
    </row>
    <row r="12" ht="12.75">
      <c r="A12" s="14" t="s">
        <v>113</v>
      </c>
    </row>
    <row r="13" ht="28.5" customHeight="1">
      <c r="A13" s="49" t="s">
        <v>123</v>
      </c>
    </row>
    <row r="14" ht="12.75">
      <c r="A14" s="14" t="s">
        <v>114</v>
      </c>
    </row>
    <row r="15" ht="12.75">
      <c r="A15" s="14" t="s">
        <v>115</v>
      </c>
    </row>
    <row r="16" ht="33" customHeight="1">
      <c r="A16" s="49" t="s">
        <v>124</v>
      </c>
    </row>
    <row r="17" ht="72" customHeight="1">
      <c r="A17" s="49" t="s">
        <v>125</v>
      </c>
    </row>
    <row r="18" ht="27" customHeight="1">
      <c r="A18" s="49" t="s">
        <v>126</v>
      </c>
    </row>
    <row r="19" ht="18" customHeight="1">
      <c r="A19" s="49" t="s">
        <v>127</v>
      </c>
    </row>
    <row r="20" ht="12.75">
      <c r="A20" s="14" t="s">
        <v>116</v>
      </c>
    </row>
    <row r="21" ht="12.75">
      <c r="A21" s="15" t="s">
        <v>117</v>
      </c>
    </row>
    <row r="22" ht="33.75" customHeight="1">
      <c r="A22" s="49" t="s">
        <v>128</v>
      </c>
    </row>
    <row r="252" ht="15"/>
    <row r="426" ht="15"/>
    <row r="807" ht="15"/>
  </sheetData>
  <sheetProtection/>
  <mergeCells count="1">
    <mergeCell ref="A9:IV9"/>
  </mergeCells>
  <hyperlinks>
    <hyperlink ref="A4" location="P252" display="P252"/>
    <hyperlink ref="A6" location="P426" display="P426"/>
    <hyperlink ref="A9" location="P807" display="P807"/>
    <hyperlink ref="A21" r:id="rId1" display="consultantplus://offline/ref=FF37134FA53EF84CFB8C456484DD62A4420BB46BBE6B93B9DC5783F5A394B82136748C4F5C9EF377BD868F2A13O2t6K"/>
  </hyperlinks>
  <printOptions/>
  <pageMargins left="0.11811023622047245" right="0.11811023622047245" top="0.7480314960629921" bottom="0.7480314960629921" header="0.31496062992125984" footer="0.31496062992125984"/>
  <pageSetup horizontalDpi="600" verticalDpi="6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user</cp:lastModifiedBy>
  <cp:lastPrinted>2020-12-28T04:53:33Z</cp:lastPrinted>
  <dcterms:created xsi:type="dcterms:W3CDTF">2019-12-24T09:56:07Z</dcterms:created>
  <dcterms:modified xsi:type="dcterms:W3CDTF">2020-12-28T05:34:07Z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